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RESPALDO ALMA DELIA 2021\2022\TRANSPARENCIA SIPOT\SEGUNDO TRIMESTRE 2022\FRACCION XXXI\"/>
    </mc:Choice>
  </mc:AlternateContent>
  <bookViews>
    <workbookView xWindow="0" yWindow="0" windowWidth="17415" windowHeight="11340"/>
  </bookViews>
  <sheets>
    <sheet name="Reporte de Formatos" sheetId="1" r:id="rId1"/>
  </sheets>
  <calcPr calcId="152511"/>
</workbook>
</file>

<file path=xl/calcChain.xml><?xml version="1.0" encoding="utf-8"?>
<calcChain xmlns="http://schemas.openxmlformats.org/spreadsheetml/2006/main">
  <c r="D122" i="1" l="1"/>
  <c r="D123" i="1"/>
  <c r="D124" i="1"/>
  <c r="D125" i="1"/>
  <c r="D126" i="1"/>
  <c r="D9" i="1"/>
  <c r="D10" i="1"/>
  <c r="D11" i="1"/>
  <c r="D12" i="1"/>
  <c r="D13" i="1"/>
  <c r="D14" i="1"/>
  <c r="D15" i="1"/>
  <c r="D16" i="1"/>
  <c r="D17" i="1"/>
  <c r="D18" i="1"/>
  <c r="D19" i="1"/>
  <c r="D20" i="1"/>
  <c r="D21" i="1"/>
  <c r="D22" i="1"/>
  <c r="D23" i="1"/>
  <c r="D24" i="1"/>
  <c r="D25" i="1"/>
  <c r="D26" i="1"/>
  <c r="D27" i="1"/>
  <c r="D28" i="1"/>
  <c r="D29" i="1"/>
  <c r="D30" i="1"/>
  <c r="D31" i="1"/>
  <c r="D32" i="1"/>
  <c r="D33" i="1"/>
  <c r="D34" i="1"/>
  <c r="D35" i="1"/>
  <c r="D36" i="1"/>
  <c r="D37" i="1"/>
  <c r="D38" i="1"/>
  <c r="D39" i="1"/>
  <c r="D40" i="1"/>
  <c r="D41" i="1"/>
  <c r="D42" i="1"/>
  <c r="D43" i="1"/>
  <c r="D44" i="1"/>
  <c r="D45" i="1"/>
  <c r="D46" i="1"/>
  <c r="D47" i="1"/>
  <c r="D48" i="1"/>
  <c r="D49" i="1"/>
  <c r="D50" i="1"/>
  <c r="D51" i="1"/>
  <c r="D52" i="1"/>
  <c r="D53" i="1"/>
  <c r="D54" i="1"/>
  <c r="D55" i="1"/>
  <c r="D56" i="1"/>
  <c r="D57" i="1"/>
  <c r="D58" i="1"/>
  <c r="D59" i="1"/>
  <c r="D60" i="1"/>
  <c r="D61" i="1"/>
  <c r="D62" i="1"/>
  <c r="D63" i="1"/>
  <c r="D64" i="1"/>
  <c r="D65" i="1"/>
  <c r="D66" i="1"/>
  <c r="D67" i="1"/>
  <c r="D68" i="1"/>
  <c r="D69" i="1"/>
  <c r="D70" i="1"/>
  <c r="D71" i="1"/>
  <c r="D72" i="1"/>
  <c r="D73" i="1"/>
  <c r="D74" i="1"/>
  <c r="D75" i="1"/>
  <c r="D76" i="1"/>
  <c r="D77" i="1"/>
  <c r="D78" i="1"/>
  <c r="D79" i="1"/>
  <c r="D80" i="1"/>
  <c r="D81" i="1"/>
  <c r="D82" i="1"/>
  <c r="D83" i="1"/>
  <c r="D84" i="1"/>
  <c r="D85" i="1"/>
  <c r="D86" i="1"/>
  <c r="D87" i="1"/>
  <c r="D88" i="1"/>
  <c r="D89" i="1"/>
  <c r="D90" i="1"/>
  <c r="D91" i="1"/>
  <c r="D92" i="1"/>
  <c r="D93" i="1"/>
  <c r="D94" i="1"/>
  <c r="D95" i="1"/>
  <c r="D96" i="1"/>
  <c r="D97" i="1"/>
  <c r="D98" i="1"/>
  <c r="D99" i="1"/>
  <c r="D100" i="1"/>
  <c r="D101" i="1"/>
  <c r="D102" i="1"/>
  <c r="D103" i="1"/>
  <c r="D104" i="1"/>
  <c r="D105" i="1"/>
  <c r="D106" i="1"/>
  <c r="D107" i="1"/>
  <c r="D108" i="1"/>
  <c r="D109" i="1"/>
  <c r="D110" i="1"/>
  <c r="D111" i="1"/>
  <c r="D112" i="1"/>
  <c r="D113" i="1"/>
  <c r="D114" i="1"/>
  <c r="D115" i="1"/>
  <c r="D116" i="1"/>
  <c r="D117" i="1"/>
  <c r="D118" i="1"/>
  <c r="D119" i="1"/>
  <c r="D120" i="1"/>
  <c r="D121" i="1"/>
  <c r="D8" i="1"/>
  <c r="E124" i="1"/>
  <c r="E125" i="1"/>
  <c r="E126" i="1"/>
  <c r="E120" i="1"/>
  <c r="E121" i="1"/>
  <c r="E122" i="1"/>
  <c r="E123" i="1"/>
  <c r="E9" i="1"/>
  <c r="E10" i="1"/>
  <c r="E11" i="1"/>
  <c r="E12" i="1"/>
  <c r="E13" i="1"/>
  <c r="E14" i="1"/>
  <c r="E15" i="1"/>
  <c r="E16" i="1"/>
  <c r="E17" i="1"/>
  <c r="E18" i="1"/>
  <c r="E19" i="1"/>
  <c r="E20" i="1"/>
  <c r="E21" i="1"/>
  <c r="E22" i="1"/>
  <c r="E23" i="1"/>
  <c r="E24" i="1"/>
  <c r="E25" i="1"/>
  <c r="E26" i="1"/>
  <c r="E27" i="1"/>
  <c r="E28" i="1"/>
  <c r="E29" i="1"/>
  <c r="E30" i="1"/>
  <c r="E31" i="1"/>
  <c r="E32" i="1"/>
  <c r="E33" i="1"/>
  <c r="E34" i="1"/>
  <c r="E35" i="1"/>
  <c r="E36" i="1"/>
  <c r="E37" i="1"/>
  <c r="E38" i="1"/>
  <c r="E39" i="1"/>
  <c r="E40" i="1"/>
  <c r="E41" i="1"/>
  <c r="E42" i="1"/>
  <c r="E43" i="1"/>
  <c r="E44" i="1"/>
  <c r="E45" i="1"/>
  <c r="E46" i="1"/>
  <c r="E47" i="1"/>
  <c r="E48" i="1"/>
  <c r="E49" i="1"/>
  <c r="E50" i="1"/>
  <c r="E51" i="1"/>
  <c r="E52" i="1"/>
  <c r="E53" i="1"/>
  <c r="E54" i="1"/>
  <c r="E55" i="1"/>
  <c r="E56" i="1"/>
  <c r="E57" i="1"/>
  <c r="E58" i="1"/>
  <c r="E59" i="1"/>
  <c r="E60" i="1"/>
  <c r="E61" i="1"/>
  <c r="E62" i="1"/>
  <c r="E63" i="1"/>
  <c r="E64" i="1"/>
  <c r="E65" i="1"/>
  <c r="E66" i="1"/>
  <c r="E67" i="1"/>
  <c r="E68" i="1"/>
  <c r="E69" i="1"/>
  <c r="E70" i="1"/>
  <c r="E71" i="1"/>
  <c r="E72" i="1"/>
  <c r="E73" i="1"/>
  <c r="E74" i="1"/>
  <c r="E75" i="1"/>
  <c r="E76" i="1"/>
  <c r="E77" i="1"/>
  <c r="E78" i="1"/>
  <c r="E79" i="1"/>
  <c r="E80" i="1"/>
  <c r="E81" i="1"/>
  <c r="E82" i="1"/>
  <c r="E83" i="1"/>
  <c r="E84" i="1"/>
  <c r="E85" i="1"/>
  <c r="E86" i="1"/>
  <c r="E87" i="1"/>
  <c r="E88" i="1"/>
  <c r="E89" i="1"/>
  <c r="E90" i="1"/>
  <c r="E91" i="1"/>
  <c r="E92" i="1"/>
  <c r="E93" i="1"/>
  <c r="E94" i="1"/>
  <c r="E95" i="1"/>
  <c r="E96" i="1"/>
  <c r="E97" i="1"/>
  <c r="E98" i="1"/>
  <c r="E99" i="1"/>
  <c r="E100" i="1"/>
  <c r="E101" i="1"/>
  <c r="E102" i="1"/>
  <c r="E103" i="1"/>
  <c r="E104" i="1"/>
  <c r="E105" i="1"/>
  <c r="E106" i="1"/>
  <c r="E107" i="1"/>
  <c r="E108" i="1"/>
  <c r="E109" i="1"/>
  <c r="E110" i="1"/>
  <c r="E111" i="1"/>
  <c r="E112" i="1"/>
  <c r="E113" i="1"/>
  <c r="E114" i="1"/>
  <c r="E115" i="1"/>
  <c r="E116" i="1"/>
  <c r="E117" i="1"/>
  <c r="E118" i="1"/>
  <c r="E119" i="1"/>
  <c r="E8" i="1"/>
</calcChain>
</file>

<file path=xl/sharedStrings.xml><?xml version="1.0" encoding="utf-8"?>
<sst xmlns="http://schemas.openxmlformats.org/spreadsheetml/2006/main" count="541" uniqueCount="64">
  <si>
    <t>50994</t>
  </si>
  <si>
    <t>TÍTULO</t>
  </si>
  <si>
    <t>NOMBRE CORTO</t>
  </si>
  <si>
    <t>DESCRIPCIÓN</t>
  </si>
  <si>
    <t>Gasto por Capítulo, Concepto y Partida</t>
  </si>
  <si>
    <t>LTAIPEG81FXXXIA_LTAIPEG81FXXXIA281217</t>
  </si>
  <si>
    <t>Cada uno de los sujetos obligados debe publicar y actualizar la información contable registrada en su Sistema de Contabilidad Gubernamental (SCG), en cumplimiento de la Ley General de Contabilidad Gubernamental, el Acuerdo por el que se emite el Marco Conceptual de Contabilidad Gubernamental publicado en el DOF el 20 de agosto de 2009 y demás normatividad aplicable.</t>
  </si>
  <si>
    <t>1</t>
  </si>
  <si>
    <t>4</t>
  </si>
  <si>
    <t>2</t>
  </si>
  <si>
    <t>6</t>
  </si>
  <si>
    <t>7</t>
  </si>
  <si>
    <t>13</t>
  </si>
  <si>
    <t>14</t>
  </si>
  <si>
    <t>471040</t>
  </si>
  <si>
    <t>471060</t>
  </si>
  <si>
    <t>471061</t>
  </si>
  <si>
    <t>561958</t>
  </si>
  <si>
    <t>561959</t>
  </si>
  <si>
    <t>561960</t>
  </si>
  <si>
    <t>561961</t>
  </si>
  <si>
    <t>561962</t>
  </si>
  <si>
    <t>561963</t>
  </si>
  <si>
    <t>561964</t>
  </si>
  <si>
    <t>561965</t>
  </si>
  <si>
    <t>561966</t>
  </si>
  <si>
    <t>561967</t>
  </si>
  <si>
    <t>471055</t>
  </si>
  <si>
    <t>471057</t>
  </si>
  <si>
    <t>471063</t>
  </si>
  <si>
    <t>471064</t>
  </si>
  <si>
    <t>471066</t>
  </si>
  <si>
    <t>471068</t>
  </si>
  <si>
    <t>Tabla Campos</t>
  </si>
  <si>
    <t>Ejercicio</t>
  </si>
  <si>
    <t>Fecha de inicio del periodo que se informa</t>
  </si>
  <si>
    <t>Fecha de término del periodo que se informa</t>
  </si>
  <si>
    <t>Clave del capítulo, con base en la clasificación por objeto del gasto</t>
  </si>
  <si>
    <t>Clave del concepto, con base en la clasificación por objeto del gasto</t>
  </si>
  <si>
    <t>Clave de la partida, con base en la clasificación por objeto del gasto</t>
  </si>
  <si>
    <t>Denominación del capítulo, concepto y partida</t>
  </si>
  <si>
    <t>Gasto aprobado por capítulo, concepto y partida</t>
  </si>
  <si>
    <t>Gasto modificado por capítulo, concepto y partida</t>
  </si>
  <si>
    <t>Gasto comprometido por capítulo, concepto y partida</t>
  </si>
  <si>
    <t>Gasto devengado por capítulo, concepto y partida</t>
  </si>
  <si>
    <t>Gasto ejercido por capítulo, concepto y partida</t>
  </si>
  <si>
    <t>Gasto pagado por capítulo, concepto y partida</t>
  </si>
  <si>
    <t>Justificación de la modificación del presupuesto, en su caso</t>
  </si>
  <si>
    <t>Hipervínculo al Estado analítico del ejercicio del Presupuesto de Egresos</t>
  </si>
  <si>
    <t>Área(s) responsable(s) que genera(n), posee(n), publica(n) y actualizan la información</t>
  </si>
  <si>
    <t>Fecha de validación</t>
  </si>
  <si>
    <t>Fecha de Actualización</t>
  </si>
  <si>
    <t>Nota</t>
  </si>
  <si>
    <t>NO APLICA</t>
  </si>
  <si>
    <t>DEPARTAMENTO DE INTEGRACIÓN PRESUPUESTAL</t>
  </si>
  <si>
    <t>Servicios Personales</t>
  </si>
  <si>
    <t>Materiales y Suministros</t>
  </si>
  <si>
    <t>Servicios Generales</t>
  </si>
  <si>
    <t>Transferencias, Asignaciones, Subsidios y Otras Ayudas</t>
  </si>
  <si>
    <t>Bienes Muebles, Inmuebles e Intangibles</t>
  </si>
  <si>
    <t>Inversión Pública</t>
  </si>
  <si>
    <t>Participaciones y Aportaciones</t>
  </si>
  <si>
    <t>http://cloud.ses-gro.gob.mx/s/536BUVT23OiKVmQ</t>
  </si>
  <si>
    <t>Deuda Pública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</si>
</sst>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4" borderId="1" xfId="0" applyFont="1" applyFill="1" applyBorder="1" applyAlignment="1">
      <alignment horizontal="center" wrapText="1"/>
    </xf>
    <xf numFmtId="14" fontId="0" fillId="0" borderId="0" xfId="0" applyNumberFormat="1"/>
    <xf numFmtId="0" fontId="0" fillId="3" borderId="0" xfId="0" applyFill="1"/>
    <xf numFmtId="0" fontId="0" fillId="0" borderId="0" xfId="0"/>
    <xf numFmtId="0" fontId="1" fillId="2" borderId="1" xfId="0" applyFont="1" applyFill="1" applyBorder="1" applyAlignment="1">
      <alignment horizontal="center"/>
    </xf>
    <xf numFmtId="0" fontId="0" fillId="0" borderId="0" xfId="0"/>
    <xf numFmtId="0" fontId="2" fillId="4" borderId="1" xfId="0" applyFont="1" applyFill="1" applyBorder="1"/>
    <xf numFmtId="0" fontId="3" fillId="0" borderId="0" xfId="1" applyAlignment="1">
      <alignment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cloud.ses-gro.gob.mx/s/536BUVT23OiKVmQ" TargetMode="External"/><Relationship Id="rId7" Type="http://schemas.openxmlformats.org/officeDocument/2006/relationships/hyperlink" Target="http://cloud.ses-gro.gob.mx/s/536BUVT23OiKVmQ" TargetMode="External"/><Relationship Id="rId2" Type="http://schemas.openxmlformats.org/officeDocument/2006/relationships/hyperlink" Target="http://cloud.ses-gro.gob.mx/s/536BUVT23OiKVmQ" TargetMode="External"/><Relationship Id="rId1" Type="http://schemas.openxmlformats.org/officeDocument/2006/relationships/hyperlink" Target="http://cloud.ses-gro.gob.mx/s/536BUVT23OiKVmQ" TargetMode="External"/><Relationship Id="rId6" Type="http://schemas.openxmlformats.org/officeDocument/2006/relationships/hyperlink" Target="http://cloud.ses-gro.gob.mx/s/536BUVT23OiKVmQ" TargetMode="External"/><Relationship Id="rId5" Type="http://schemas.openxmlformats.org/officeDocument/2006/relationships/hyperlink" Target="http://cloud.ses-gro.gob.mx/s/536BUVT23OiKVmQ" TargetMode="External"/><Relationship Id="rId4" Type="http://schemas.openxmlformats.org/officeDocument/2006/relationships/hyperlink" Target="http://cloud.ses-gro.gob.mx/s/536BUVT23OiKVmQ"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26"/>
  <sheetViews>
    <sheetView tabSelected="1" topLeftCell="A45"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7" bestFit="1" customWidth="1"/>
    <col min="5" max="5" width="58" bestFit="1" customWidth="1"/>
    <col min="6" max="6" width="57.85546875" bestFit="1" customWidth="1"/>
    <col min="7" max="7" width="40" bestFit="1" customWidth="1"/>
    <col min="8" max="8" width="41.42578125" bestFit="1" customWidth="1"/>
    <col min="9" max="9" width="42.7109375" bestFit="1" customWidth="1"/>
    <col min="10" max="10" width="45.7109375" bestFit="1" customWidth="1"/>
    <col min="11" max="11" width="42.85546875" bestFit="1" customWidth="1"/>
    <col min="12" max="12" width="40.140625" bestFit="1" customWidth="1"/>
    <col min="13" max="13" width="39.7109375" bestFit="1" customWidth="1"/>
    <col min="14" max="14" width="50.5703125" bestFit="1" customWidth="1"/>
    <col min="15" max="15" width="61.42578125" bestFit="1" customWidth="1"/>
    <col min="16" max="16" width="73.140625" bestFit="1" customWidth="1"/>
    <col min="17" max="17" width="17.5703125" bestFit="1" customWidth="1"/>
    <col min="18" max="18" width="20.140625" bestFit="1" customWidth="1"/>
    <col min="19" max="19" width="8" bestFit="1" customWidth="1"/>
  </cols>
  <sheetData>
    <row r="1" spans="1:19" hidden="1" x14ac:dyDescent="0.25">
      <c r="A1" t="s">
        <v>0</v>
      </c>
    </row>
    <row r="2" spans="1:19" x14ac:dyDescent="0.25">
      <c r="A2" s="5" t="s">
        <v>1</v>
      </c>
      <c r="B2" s="6"/>
      <c r="C2" s="6"/>
      <c r="D2" s="5" t="s">
        <v>2</v>
      </c>
      <c r="E2" s="6"/>
      <c r="F2" s="6"/>
      <c r="G2" s="5" t="s">
        <v>3</v>
      </c>
      <c r="H2" s="6"/>
      <c r="I2" s="6"/>
    </row>
    <row r="3" spans="1:19" x14ac:dyDescent="0.25">
      <c r="A3" s="7" t="s">
        <v>4</v>
      </c>
      <c r="B3" s="6"/>
      <c r="C3" s="6"/>
      <c r="D3" s="7" t="s">
        <v>5</v>
      </c>
      <c r="E3" s="6"/>
      <c r="F3" s="6"/>
      <c r="G3" s="7" t="s">
        <v>6</v>
      </c>
      <c r="H3" s="6"/>
      <c r="I3" s="6"/>
    </row>
    <row r="4" spans="1:19" hidden="1" x14ac:dyDescent="0.25">
      <c r="A4" t="s">
        <v>7</v>
      </c>
      <c r="B4" t="s">
        <v>8</v>
      </c>
      <c r="C4" t="s">
        <v>8</v>
      </c>
      <c r="D4" t="s">
        <v>9</v>
      </c>
      <c r="E4" t="s">
        <v>9</v>
      </c>
      <c r="F4" t="s">
        <v>9</v>
      </c>
      <c r="G4" t="s">
        <v>9</v>
      </c>
      <c r="H4" t="s">
        <v>10</v>
      </c>
      <c r="I4" t="s">
        <v>10</v>
      </c>
      <c r="J4" t="s">
        <v>10</v>
      </c>
      <c r="K4" t="s">
        <v>10</v>
      </c>
      <c r="L4" t="s">
        <v>10</v>
      </c>
      <c r="M4" t="s">
        <v>10</v>
      </c>
      <c r="N4" t="s">
        <v>9</v>
      </c>
      <c r="O4" t="s">
        <v>11</v>
      </c>
      <c r="P4" t="s">
        <v>9</v>
      </c>
      <c r="Q4" t="s">
        <v>8</v>
      </c>
      <c r="R4" t="s">
        <v>12</v>
      </c>
      <c r="S4" t="s">
        <v>13</v>
      </c>
    </row>
    <row r="5" spans="1:1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row>
    <row r="6" spans="1:19" x14ac:dyDescent="0.25">
      <c r="A6" s="5" t="s">
        <v>33</v>
      </c>
      <c r="B6" s="6"/>
      <c r="C6" s="6"/>
      <c r="D6" s="6"/>
      <c r="E6" s="6"/>
      <c r="F6" s="6"/>
      <c r="G6" s="6"/>
      <c r="H6" s="6"/>
      <c r="I6" s="6"/>
      <c r="J6" s="6"/>
      <c r="K6" s="6"/>
      <c r="L6" s="6"/>
      <c r="M6" s="6"/>
      <c r="N6" s="6"/>
      <c r="O6" s="6"/>
      <c r="P6" s="6"/>
      <c r="Q6" s="6"/>
      <c r="R6" s="6"/>
      <c r="S6" s="6"/>
    </row>
    <row r="7" spans="1:19"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row>
    <row r="8" spans="1:19" x14ac:dyDescent="0.25">
      <c r="A8">
        <v>2022</v>
      </c>
      <c r="B8" s="2">
        <v>44652</v>
      </c>
      <c r="C8" s="2">
        <v>44742</v>
      </c>
      <c r="D8">
        <f>+MID(F8,1,1)*1000</f>
        <v>1000</v>
      </c>
      <c r="E8">
        <f>+MID(F8,1,2)*100</f>
        <v>1100</v>
      </c>
      <c r="F8">
        <v>113</v>
      </c>
      <c r="G8" t="s">
        <v>55</v>
      </c>
      <c r="H8">
        <v>1684950360.1500001</v>
      </c>
      <c r="I8">
        <v>80096048</v>
      </c>
      <c r="J8">
        <v>1149767323.8999999</v>
      </c>
      <c r="K8">
        <v>1149767323.8999999</v>
      </c>
      <c r="L8">
        <v>1149767323.8999999</v>
      </c>
      <c r="M8">
        <v>1149767323.8999999</v>
      </c>
      <c r="N8" t="s">
        <v>53</v>
      </c>
      <c r="O8" s="8" t="s">
        <v>62</v>
      </c>
      <c r="P8" t="s">
        <v>54</v>
      </c>
      <c r="Q8" s="2">
        <v>44742</v>
      </c>
      <c r="R8" s="2">
        <v>44742</v>
      </c>
    </row>
    <row r="9" spans="1:19" x14ac:dyDescent="0.25">
      <c r="A9">
        <v>2022</v>
      </c>
      <c r="B9" s="2">
        <v>44652</v>
      </c>
      <c r="C9" s="2">
        <v>44742</v>
      </c>
      <c r="D9" s="4">
        <f t="shared" ref="D9:D72" si="0">+MID(F9,1,1)*1000</f>
        <v>1000</v>
      </c>
      <c r="E9" s="4">
        <f t="shared" ref="E9:E72" si="1">+MID(F9,1,2)*100</f>
        <v>1200</v>
      </c>
      <c r="F9">
        <v>121</v>
      </c>
      <c r="G9" t="s">
        <v>55</v>
      </c>
      <c r="H9">
        <v>9310091</v>
      </c>
      <c r="I9">
        <v>19368052</v>
      </c>
      <c r="J9">
        <v>8262892.5</v>
      </c>
      <c r="K9">
        <v>8262892.5</v>
      </c>
      <c r="L9">
        <v>8262892.5</v>
      </c>
      <c r="M9">
        <v>8262892.5</v>
      </c>
      <c r="N9" t="s">
        <v>53</v>
      </c>
      <c r="O9" s="8" t="s">
        <v>62</v>
      </c>
      <c r="P9" t="s">
        <v>54</v>
      </c>
      <c r="Q9" s="2">
        <v>44742</v>
      </c>
      <c r="R9" s="2">
        <v>44742</v>
      </c>
    </row>
    <row r="10" spans="1:19" x14ac:dyDescent="0.25">
      <c r="A10">
        <v>2022</v>
      </c>
      <c r="B10" s="2">
        <v>44652</v>
      </c>
      <c r="C10" s="2">
        <v>44742</v>
      </c>
      <c r="D10" s="4">
        <f t="shared" si="0"/>
        <v>1000</v>
      </c>
      <c r="E10" s="4">
        <f t="shared" si="1"/>
        <v>1200</v>
      </c>
      <c r="F10">
        <v>122</v>
      </c>
      <c r="G10" t="s">
        <v>55</v>
      </c>
      <c r="H10">
        <v>319867824.60000002</v>
      </c>
      <c r="I10">
        <v>2827244.5</v>
      </c>
      <c r="J10">
        <v>153383407.28999999</v>
      </c>
      <c r="K10">
        <v>153383407.28999999</v>
      </c>
      <c r="L10">
        <v>153383407.28999999</v>
      </c>
      <c r="M10">
        <v>153383407.28999999</v>
      </c>
      <c r="N10" t="s">
        <v>53</v>
      </c>
      <c r="O10" s="8" t="s">
        <v>62</v>
      </c>
      <c r="P10" t="s">
        <v>54</v>
      </c>
      <c r="Q10" s="2">
        <v>44742</v>
      </c>
      <c r="R10" s="2">
        <v>44742</v>
      </c>
    </row>
    <row r="11" spans="1:19" x14ac:dyDescent="0.25">
      <c r="A11">
        <v>2022</v>
      </c>
      <c r="B11" s="2">
        <v>44652</v>
      </c>
      <c r="C11" s="2">
        <v>44742</v>
      </c>
      <c r="D11" s="4">
        <f t="shared" si="0"/>
        <v>1000</v>
      </c>
      <c r="E11" s="4">
        <f t="shared" si="1"/>
        <v>1300</v>
      </c>
      <c r="F11">
        <v>131</v>
      </c>
      <c r="G11" t="s">
        <v>55</v>
      </c>
      <c r="H11">
        <v>27501325.569999997</v>
      </c>
      <c r="I11">
        <v>0</v>
      </c>
      <c r="J11">
        <v>17084645</v>
      </c>
      <c r="K11">
        <v>17084645</v>
      </c>
      <c r="L11">
        <v>17084645</v>
      </c>
      <c r="M11">
        <v>17084645</v>
      </c>
      <c r="N11" t="s">
        <v>53</v>
      </c>
      <c r="O11" s="8" t="s">
        <v>62</v>
      </c>
      <c r="P11" t="s">
        <v>54</v>
      </c>
      <c r="Q11" s="2">
        <v>44742</v>
      </c>
      <c r="R11" s="2">
        <v>44742</v>
      </c>
    </row>
    <row r="12" spans="1:19" x14ac:dyDescent="0.25">
      <c r="A12">
        <v>2022</v>
      </c>
      <c r="B12" s="2">
        <v>44652</v>
      </c>
      <c r="C12" s="2">
        <v>44742</v>
      </c>
      <c r="D12" s="4">
        <f t="shared" si="0"/>
        <v>1000</v>
      </c>
      <c r="E12" s="4">
        <f t="shared" si="1"/>
        <v>1300</v>
      </c>
      <c r="F12">
        <v>132</v>
      </c>
      <c r="G12" t="s">
        <v>55</v>
      </c>
      <c r="H12">
        <v>374384054.75</v>
      </c>
      <c r="I12">
        <v>-1</v>
      </c>
      <c r="J12">
        <v>155729959.59999999</v>
      </c>
      <c r="K12">
        <v>155729959.59999999</v>
      </c>
      <c r="L12">
        <v>155729959.59999999</v>
      </c>
      <c r="M12">
        <v>155729959.59999999</v>
      </c>
      <c r="N12" t="s">
        <v>53</v>
      </c>
      <c r="O12" s="8" t="s">
        <v>62</v>
      </c>
      <c r="P12" t="s">
        <v>54</v>
      </c>
      <c r="Q12" s="2">
        <v>44742</v>
      </c>
      <c r="R12" s="2">
        <v>44742</v>
      </c>
    </row>
    <row r="13" spans="1:19" x14ac:dyDescent="0.25">
      <c r="A13">
        <v>2022</v>
      </c>
      <c r="B13" s="2">
        <v>44652</v>
      </c>
      <c r="C13" s="2">
        <v>44742</v>
      </c>
      <c r="D13" s="4">
        <f t="shared" si="0"/>
        <v>1000</v>
      </c>
      <c r="E13" s="4">
        <f t="shared" si="1"/>
        <v>1300</v>
      </c>
      <c r="F13">
        <v>134</v>
      </c>
      <c r="G13" t="s">
        <v>55</v>
      </c>
      <c r="H13">
        <v>763441708.01999998</v>
      </c>
      <c r="I13">
        <v>0</v>
      </c>
      <c r="J13">
        <v>518866417.04000002</v>
      </c>
      <c r="K13">
        <v>518866417.04000002</v>
      </c>
      <c r="L13">
        <v>518866417.04000002</v>
      </c>
      <c r="M13">
        <v>518866417.04000002</v>
      </c>
      <c r="N13" t="s">
        <v>53</v>
      </c>
      <c r="O13" s="8" t="s">
        <v>62</v>
      </c>
      <c r="P13" t="s">
        <v>54</v>
      </c>
      <c r="Q13" s="2">
        <v>44742</v>
      </c>
      <c r="R13" s="2">
        <v>44742</v>
      </c>
    </row>
    <row r="14" spans="1:19" x14ac:dyDescent="0.25">
      <c r="A14">
        <v>2022</v>
      </c>
      <c r="B14" s="2">
        <v>44652</v>
      </c>
      <c r="C14" s="2">
        <v>44742</v>
      </c>
      <c r="D14" s="4">
        <f t="shared" si="0"/>
        <v>1000</v>
      </c>
      <c r="E14" s="4">
        <f t="shared" si="1"/>
        <v>1400</v>
      </c>
      <c r="F14">
        <v>141</v>
      </c>
      <c r="G14" t="s">
        <v>55</v>
      </c>
      <c r="H14">
        <v>292719045.42000002</v>
      </c>
      <c r="I14">
        <v>0</v>
      </c>
      <c r="J14">
        <v>0</v>
      </c>
      <c r="K14">
        <v>0</v>
      </c>
      <c r="L14">
        <v>0</v>
      </c>
      <c r="M14">
        <v>0</v>
      </c>
      <c r="N14" t="s">
        <v>53</v>
      </c>
      <c r="O14" s="8" t="s">
        <v>62</v>
      </c>
      <c r="P14" t="s">
        <v>54</v>
      </c>
      <c r="Q14" s="2">
        <v>44742</v>
      </c>
      <c r="R14" s="2">
        <v>44742</v>
      </c>
    </row>
    <row r="15" spans="1:19" x14ac:dyDescent="0.25">
      <c r="A15">
        <v>2022</v>
      </c>
      <c r="B15" s="2">
        <v>44652</v>
      </c>
      <c r="C15" s="2">
        <v>44742</v>
      </c>
      <c r="D15" s="4">
        <f t="shared" si="0"/>
        <v>1000</v>
      </c>
      <c r="E15" s="4">
        <f t="shared" si="1"/>
        <v>1400</v>
      </c>
      <c r="F15">
        <v>142</v>
      </c>
      <c r="G15" t="s">
        <v>55</v>
      </c>
      <c r="H15">
        <v>91448444.770000011</v>
      </c>
      <c r="I15">
        <v>0</v>
      </c>
      <c r="J15">
        <v>0</v>
      </c>
      <c r="K15">
        <v>0</v>
      </c>
      <c r="L15">
        <v>0</v>
      </c>
      <c r="M15">
        <v>0</v>
      </c>
      <c r="N15" t="s">
        <v>53</v>
      </c>
      <c r="O15" s="8" t="s">
        <v>62</v>
      </c>
      <c r="P15" t="s">
        <v>54</v>
      </c>
      <c r="Q15" s="2">
        <v>44742</v>
      </c>
      <c r="R15" s="2">
        <v>44742</v>
      </c>
    </row>
    <row r="16" spans="1:19" x14ac:dyDescent="0.25">
      <c r="A16">
        <v>2022</v>
      </c>
      <c r="B16" s="2">
        <v>44652</v>
      </c>
      <c r="C16" s="2">
        <v>44742</v>
      </c>
      <c r="D16" s="4">
        <f t="shared" si="0"/>
        <v>1000</v>
      </c>
      <c r="E16" s="4">
        <f t="shared" si="1"/>
        <v>1400</v>
      </c>
      <c r="F16">
        <v>143</v>
      </c>
      <c r="G16" t="s">
        <v>55</v>
      </c>
      <c r="H16">
        <v>104132808.89</v>
      </c>
      <c r="I16">
        <v>0</v>
      </c>
      <c r="J16">
        <v>0</v>
      </c>
      <c r="K16">
        <v>0</v>
      </c>
      <c r="L16">
        <v>0</v>
      </c>
      <c r="M16">
        <v>0</v>
      </c>
      <c r="N16" t="s">
        <v>53</v>
      </c>
      <c r="O16" s="8" t="s">
        <v>62</v>
      </c>
      <c r="P16" t="s">
        <v>54</v>
      </c>
      <c r="Q16" s="2">
        <v>44742</v>
      </c>
      <c r="R16" s="2">
        <v>44742</v>
      </c>
    </row>
    <row r="17" spans="1:18" x14ac:dyDescent="0.25">
      <c r="A17">
        <v>2022</v>
      </c>
      <c r="B17" s="2">
        <v>44652</v>
      </c>
      <c r="C17" s="2">
        <v>44742</v>
      </c>
      <c r="D17" s="4">
        <f t="shared" si="0"/>
        <v>1000</v>
      </c>
      <c r="E17" s="4">
        <f t="shared" si="1"/>
        <v>1400</v>
      </c>
      <c r="F17">
        <v>144</v>
      </c>
      <c r="G17" t="s">
        <v>55</v>
      </c>
      <c r="H17">
        <v>23118355.809999999</v>
      </c>
      <c r="I17">
        <v>0</v>
      </c>
      <c r="J17">
        <v>0</v>
      </c>
      <c r="K17">
        <v>0</v>
      </c>
      <c r="L17">
        <v>0</v>
      </c>
      <c r="M17">
        <v>0</v>
      </c>
      <c r="N17" t="s">
        <v>53</v>
      </c>
      <c r="O17" s="8" t="s">
        <v>62</v>
      </c>
      <c r="P17" t="s">
        <v>54</v>
      </c>
      <c r="Q17" s="2">
        <v>44742</v>
      </c>
      <c r="R17" s="2">
        <v>44742</v>
      </c>
    </row>
    <row r="18" spans="1:18" x14ac:dyDescent="0.25">
      <c r="A18">
        <v>2022</v>
      </c>
      <c r="B18" s="2">
        <v>44652</v>
      </c>
      <c r="C18" s="2">
        <v>44742</v>
      </c>
      <c r="D18" s="4">
        <f t="shared" si="0"/>
        <v>1000</v>
      </c>
      <c r="E18" s="4">
        <f t="shared" si="1"/>
        <v>1500</v>
      </c>
      <c r="F18">
        <v>154</v>
      </c>
      <c r="G18" t="s">
        <v>55</v>
      </c>
      <c r="H18">
        <v>629925589.82000005</v>
      </c>
      <c r="I18">
        <v>0</v>
      </c>
      <c r="J18">
        <v>412451422.75</v>
      </c>
      <c r="K18">
        <v>412451422.75</v>
      </c>
      <c r="L18">
        <v>412451422.75</v>
      </c>
      <c r="M18">
        <v>412451422.75</v>
      </c>
      <c r="N18" t="s">
        <v>53</v>
      </c>
      <c r="O18" s="8" t="s">
        <v>62</v>
      </c>
      <c r="P18" t="s">
        <v>54</v>
      </c>
      <c r="Q18" s="2">
        <v>44742</v>
      </c>
      <c r="R18" s="2">
        <v>44742</v>
      </c>
    </row>
    <row r="19" spans="1:18" x14ac:dyDescent="0.25">
      <c r="A19">
        <v>2022</v>
      </c>
      <c r="B19" s="2">
        <v>44652</v>
      </c>
      <c r="C19" s="2">
        <v>44742</v>
      </c>
      <c r="D19" s="4">
        <f t="shared" si="0"/>
        <v>1000</v>
      </c>
      <c r="E19" s="4">
        <f t="shared" si="1"/>
        <v>1500</v>
      </c>
      <c r="F19">
        <v>159</v>
      </c>
      <c r="G19" t="s">
        <v>55</v>
      </c>
      <c r="H19">
        <v>984397493.33999991</v>
      </c>
      <c r="I19">
        <v>0</v>
      </c>
      <c r="J19">
        <v>583355469.30999994</v>
      </c>
      <c r="K19">
        <v>583355469.30999994</v>
      </c>
      <c r="L19">
        <v>583355469.30999994</v>
      </c>
      <c r="M19">
        <v>583355469.30999994</v>
      </c>
      <c r="N19" t="s">
        <v>53</v>
      </c>
      <c r="O19" s="8" t="s">
        <v>62</v>
      </c>
      <c r="P19" t="s">
        <v>54</v>
      </c>
      <c r="Q19" s="2">
        <v>44742</v>
      </c>
      <c r="R19" s="2">
        <v>44742</v>
      </c>
    </row>
    <row r="20" spans="1:18" x14ac:dyDescent="0.25">
      <c r="A20">
        <v>2022</v>
      </c>
      <c r="B20" s="2">
        <v>44652</v>
      </c>
      <c r="C20" s="2">
        <v>44742</v>
      </c>
      <c r="D20" s="4">
        <f t="shared" si="0"/>
        <v>1000</v>
      </c>
      <c r="E20" s="4">
        <f t="shared" si="1"/>
        <v>1700</v>
      </c>
      <c r="F20">
        <v>171</v>
      </c>
      <c r="G20" t="s">
        <v>55</v>
      </c>
      <c r="H20">
        <v>118565822</v>
      </c>
      <c r="I20">
        <v>0</v>
      </c>
      <c r="J20">
        <v>30246749.91</v>
      </c>
      <c r="K20">
        <v>30246749.91</v>
      </c>
      <c r="L20">
        <v>30246749.91</v>
      </c>
      <c r="M20">
        <v>30246749.91</v>
      </c>
      <c r="N20" t="s">
        <v>53</v>
      </c>
      <c r="O20" s="8" t="s">
        <v>62</v>
      </c>
      <c r="P20" t="s">
        <v>54</v>
      </c>
      <c r="Q20" s="2">
        <v>44742</v>
      </c>
      <c r="R20" s="2">
        <v>44742</v>
      </c>
    </row>
    <row r="21" spans="1:18" x14ac:dyDescent="0.25">
      <c r="A21">
        <v>2022</v>
      </c>
      <c r="B21" s="2">
        <v>44652</v>
      </c>
      <c r="C21" s="2">
        <v>44742</v>
      </c>
      <c r="D21" s="4">
        <f t="shared" si="0"/>
        <v>2000</v>
      </c>
      <c r="E21" s="4">
        <f t="shared" si="1"/>
        <v>2100</v>
      </c>
      <c r="F21">
        <v>211</v>
      </c>
      <c r="G21" s="3" t="s">
        <v>56</v>
      </c>
      <c r="H21">
        <v>15647155.83</v>
      </c>
      <c r="I21">
        <v>-1142221.26</v>
      </c>
      <c r="J21">
        <v>5553727.8799999999</v>
      </c>
      <c r="K21">
        <v>3217553.33</v>
      </c>
      <c r="L21">
        <v>3122857.87</v>
      </c>
      <c r="M21">
        <v>2947525.97</v>
      </c>
      <c r="N21" t="s">
        <v>53</v>
      </c>
      <c r="O21" s="8" t="s">
        <v>62</v>
      </c>
      <c r="P21" t="s">
        <v>54</v>
      </c>
      <c r="Q21" s="2">
        <v>44742</v>
      </c>
      <c r="R21" s="2">
        <v>44742</v>
      </c>
    </row>
    <row r="22" spans="1:18" x14ac:dyDescent="0.25">
      <c r="A22">
        <v>2022</v>
      </c>
      <c r="B22" s="2">
        <v>44652</v>
      </c>
      <c r="C22" s="2">
        <v>44742</v>
      </c>
      <c r="D22" s="4">
        <f t="shared" si="0"/>
        <v>2000</v>
      </c>
      <c r="E22" s="4">
        <f t="shared" si="1"/>
        <v>2100</v>
      </c>
      <c r="F22">
        <v>212</v>
      </c>
      <c r="G22" s="3" t="s">
        <v>56</v>
      </c>
      <c r="H22">
        <v>2241820</v>
      </c>
      <c r="I22">
        <v>-269316.8</v>
      </c>
      <c r="J22">
        <v>342603</v>
      </c>
      <c r="K22">
        <v>335602</v>
      </c>
      <c r="L22">
        <v>335484</v>
      </c>
      <c r="M22">
        <v>322953</v>
      </c>
      <c r="N22" t="s">
        <v>53</v>
      </c>
      <c r="O22" s="8" t="s">
        <v>62</v>
      </c>
      <c r="P22" t="s">
        <v>54</v>
      </c>
      <c r="Q22" s="2">
        <v>44742</v>
      </c>
      <c r="R22" s="2">
        <v>44742</v>
      </c>
    </row>
    <row r="23" spans="1:18" x14ac:dyDescent="0.25">
      <c r="A23">
        <v>2022</v>
      </c>
      <c r="B23" s="2">
        <v>44652</v>
      </c>
      <c r="C23" s="2">
        <v>44742</v>
      </c>
      <c r="D23" s="4">
        <f t="shared" si="0"/>
        <v>2000</v>
      </c>
      <c r="E23" s="4">
        <f t="shared" si="1"/>
        <v>2100</v>
      </c>
      <c r="F23">
        <v>214</v>
      </c>
      <c r="G23" s="3" t="s">
        <v>56</v>
      </c>
      <c r="H23">
        <v>7097032.9900000002</v>
      </c>
      <c r="I23">
        <v>-595472.69999999995</v>
      </c>
      <c r="J23">
        <v>2513596.3199999998</v>
      </c>
      <c r="K23">
        <v>1881156.15</v>
      </c>
      <c r="L23">
        <v>1787297.29</v>
      </c>
      <c r="M23">
        <v>1716953.3</v>
      </c>
      <c r="N23" t="s">
        <v>53</v>
      </c>
      <c r="O23" s="8" t="s">
        <v>62</v>
      </c>
      <c r="P23" t="s">
        <v>54</v>
      </c>
      <c r="Q23" s="2">
        <v>44742</v>
      </c>
      <c r="R23" s="2">
        <v>44742</v>
      </c>
    </row>
    <row r="24" spans="1:18" x14ac:dyDescent="0.25">
      <c r="A24">
        <v>2022</v>
      </c>
      <c r="B24" s="2">
        <v>44652</v>
      </c>
      <c r="C24" s="2">
        <v>44742</v>
      </c>
      <c r="D24" s="4">
        <f t="shared" si="0"/>
        <v>2000</v>
      </c>
      <c r="E24" s="4">
        <f t="shared" si="1"/>
        <v>2100</v>
      </c>
      <c r="F24">
        <v>215</v>
      </c>
      <c r="G24" s="3" t="s">
        <v>56</v>
      </c>
      <c r="H24">
        <v>419948</v>
      </c>
      <c r="I24">
        <v>213845.9</v>
      </c>
      <c r="J24">
        <v>42046.62</v>
      </c>
      <c r="K24">
        <v>41374.620000000003</v>
      </c>
      <c r="L24">
        <v>41228.9</v>
      </c>
      <c r="M24">
        <v>41157.4</v>
      </c>
      <c r="N24" t="s">
        <v>53</v>
      </c>
      <c r="O24" s="8" t="s">
        <v>62</v>
      </c>
      <c r="P24" t="s">
        <v>54</v>
      </c>
      <c r="Q24" s="2">
        <v>44742</v>
      </c>
      <c r="R24" s="2">
        <v>44742</v>
      </c>
    </row>
    <row r="25" spans="1:18" x14ac:dyDescent="0.25">
      <c r="A25">
        <v>2022</v>
      </c>
      <c r="B25" s="2">
        <v>44652</v>
      </c>
      <c r="C25" s="2">
        <v>44742</v>
      </c>
      <c r="D25" s="4">
        <f t="shared" si="0"/>
        <v>2000</v>
      </c>
      <c r="E25" s="4">
        <f t="shared" si="1"/>
        <v>2100</v>
      </c>
      <c r="F25">
        <v>216</v>
      </c>
      <c r="G25" s="3" t="s">
        <v>56</v>
      </c>
      <c r="H25">
        <v>16065453.76</v>
      </c>
      <c r="I25">
        <v>-266743.17</v>
      </c>
      <c r="J25">
        <v>3672607.3</v>
      </c>
      <c r="K25">
        <v>2166607.4</v>
      </c>
      <c r="L25">
        <v>2017813.02</v>
      </c>
      <c r="M25">
        <v>1931145.27</v>
      </c>
      <c r="N25" t="s">
        <v>53</v>
      </c>
      <c r="O25" s="8" t="s">
        <v>62</v>
      </c>
      <c r="P25" t="s">
        <v>54</v>
      </c>
      <c r="Q25" s="2">
        <v>44742</v>
      </c>
      <c r="R25" s="2">
        <v>44742</v>
      </c>
    </row>
    <row r="26" spans="1:18" x14ac:dyDescent="0.25">
      <c r="A26">
        <v>2022</v>
      </c>
      <c r="B26" s="2">
        <v>44652</v>
      </c>
      <c r="C26" s="2">
        <v>44742</v>
      </c>
      <c r="D26" s="4">
        <f t="shared" si="0"/>
        <v>2000</v>
      </c>
      <c r="E26" s="4">
        <f t="shared" si="1"/>
        <v>2100</v>
      </c>
      <c r="F26">
        <v>217</v>
      </c>
      <c r="G26" s="3" t="s">
        <v>56</v>
      </c>
      <c r="H26">
        <v>221872</v>
      </c>
      <c r="I26">
        <v>115779</v>
      </c>
      <c r="J26">
        <v>0</v>
      </c>
      <c r="K26">
        <v>0</v>
      </c>
      <c r="L26">
        <v>0</v>
      </c>
      <c r="M26">
        <v>0</v>
      </c>
      <c r="N26" t="s">
        <v>53</v>
      </c>
      <c r="O26" s="8" t="s">
        <v>62</v>
      </c>
      <c r="P26" t="s">
        <v>54</v>
      </c>
      <c r="Q26" s="2">
        <v>44742</v>
      </c>
      <c r="R26" s="2">
        <v>44742</v>
      </c>
    </row>
    <row r="27" spans="1:18" x14ac:dyDescent="0.25">
      <c r="A27">
        <v>2022</v>
      </c>
      <c r="B27" s="2">
        <v>44652</v>
      </c>
      <c r="C27" s="2">
        <v>44742</v>
      </c>
      <c r="D27" s="4">
        <f t="shared" si="0"/>
        <v>2000</v>
      </c>
      <c r="E27" s="4">
        <f t="shared" si="1"/>
        <v>2200</v>
      </c>
      <c r="F27">
        <v>221</v>
      </c>
      <c r="G27" s="3" t="s">
        <v>56</v>
      </c>
      <c r="H27">
        <v>24291790</v>
      </c>
      <c r="I27">
        <v>-2900969.91</v>
      </c>
      <c r="J27">
        <v>10743597.699999999</v>
      </c>
      <c r="K27">
        <v>10112997.359999999</v>
      </c>
      <c r="L27">
        <v>9882231.1400000006</v>
      </c>
      <c r="M27">
        <v>9388488.0199999996</v>
      </c>
      <c r="N27" t="s">
        <v>53</v>
      </c>
      <c r="O27" s="8" t="s">
        <v>62</v>
      </c>
      <c r="P27" t="s">
        <v>54</v>
      </c>
      <c r="Q27" s="2">
        <v>44742</v>
      </c>
      <c r="R27" s="2">
        <v>44742</v>
      </c>
    </row>
    <row r="28" spans="1:18" x14ac:dyDescent="0.25">
      <c r="A28">
        <v>2022</v>
      </c>
      <c r="B28" s="2">
        <v>44652</v>
      </c>
      <c r="C28" s="2">
        <v>44742</v>
      </c>
      <c r="D28" s="4">
        <f t="shared" si="0"/>
        <v>2000</v>
      </c>
      <c r="E28" s="4">
        <f t="shared" si="1"/>
        <v>2200</v>
      </c>
      <c r="F28">
        <v>222</v>
      </c>
      <c r="G28" s="3" t="s">
        <v>56</v>
      </c>
      <c r="H28">
        <v>0</v>
      </c>
      <c r="I28">
        <v>2528.8000000000002</v>
      </c>
      <c r="J28">
        <v>2528.8000000000002</v>
      </c>
      <c r="K28">
        <v>0</v>
      </c>
      <c r="L28">
        <v>0</v>
      </c>
      <c r="M28">
        <v>0</v>
      </c>
      <c r="N28" t="s">
        <v>53</v>
      </c>
      <c r="O28" s="8" t="s">
        <v>62</v>
      </c>
      <c r="P28" t="s">
        <v>54</v>
      </c>
      <c r="Q28" s="2">
        <v>44742</v>
      </c>
      <c r="R28" s="2">
        <v>44742</v>
      </c>
    </row>
    <row r="29" spans="1:18" x14ac:dyDescent="0.25">
      <c r="A29">
        <v>2022</v>
      </c>
      <c r="B29" s="2">
        <v>44652</v>
      </c>
      <c r="C29" s="2">
        <v>44742</v>
      </c>
      <c r="D29" s="4">
        <f t="shared" si="0"/>
        <v>2000</v>
      </c>
      <c r="E29" s="4">
        <f t="shared" si="1"/>
        <v>2200</v>
      </c>
      <c r="F29">
        <v>223</v>
      </c>
      <c r="G29" s="3" t="s">
        <v>56</v>
      </c>
      <c r="H29">
        <v>74420</v>
      </c>
      <c r="I29">
        <v>713940.17</v>
      </c>
      <c r="J29">
        <v>943089.86</v>
      </c>
      <c r="K29">
        <v>26705.14</v>
      </c>
      <c r="L29">
        <v>24837.35</v>
      </c>
      <c r="M29">
        <v>23659.35</v>
      </c>
      <c r="N29" t="s">
        <v>53</v>
      </c>
      <c r="O29" s="8" t="s">
        <v>62</v>
      </c>
      <c r="P29" t="s">
        <v>54</v>
      </c>
      <c r="Q29" s="2">
        <v>44742</v>
      </c>
      <c r="R29" s="2">
        <v>44742</v>
      </c>
    </row>
    <row r="30" spans="1:18" x14ac:dyDescent="0.25">
      <c r="A30">
        <v>2022</v>
      </c>
      <c r="B30" s="2">
        <v>44652</v>
      </c>
      <c r="C30" s="2">
        <v>44742</v>
      </c>
      <c r="D30" s="4">
        <f t="shared" si="0"/>
        <v>2000</v>
      </c>
      <c r="E30" s="4">
        <f t="shared" si="1"/>
        <v>2300</v>
      </c>
      <c r="F30">
        <v>234</v>
      </c>
      <c r="G30" s="3" t="s">
        <v>56</v>
      </c>
      <c r="H30">
        <v>1170250</v>
      </c>
      <c r="I30">
        <v>-93945</v>
      </c>
      <c r="J30">
        <v>569333</v>
      </c>
      <c r="K30">
        <v>569333</v>
      </c>
      <c r="L30">
        <v>496013.99</v>
      </c>
      <c r="M30">
        <v>460136.99</v>
      </c>
      <c r="N30" t="s">
        <v>53</v>
      </c>
      <c r="O30" s="8" t="s">
        <v>62</v>
      </c>
      <c r="P30" t="s">
        <v>54</v>
      </c>
      <c r="Q30" s="2">
        <v>44742</v>
      </c>
      <c r="R30" s="2">
        <v>44742</v>
      </c>
    </row>
    <row r="31" spans="1:18" x14ac:dyDescent="0.25">
      <c r="A31">
        <v>2022</v>
      </c>
      <c r="B31" s="2">
        <v>44652</v>
      </c>
      <c r="C31" s="2">
        <v>44742</v>
      </c>
      <c r="D31" s="4">
        <f t="shared" si="0"/>
        <v>2000</v>
      </c>
      <c r="E31" s="4">
        <f t="shared" si="1"/>
        <v>2300</v>
      </c>
      <c r="F31">
        <v>235</v>
      </c>
      <c r="G31" s="3" t="s">
        <v>56</v>
      </c>
      <c r="H31">
        <v>809729</v>
      </c>
      <c r="I31">
        <v>-65003</v>
      </c>
      <c r="J31">
        <v>367794</v>
      </c>
      <c r="K31">
        <v>367794</v>
      </c>
      <c r="L31">
        <v>343204.23</v>
      </c>
      <c r="M31">
        <v>318380.23</v>
      </c>
      <c r="N31" t="s">
        <v>53</v>
      </c>
      <c r="O31" s="8" t="s">
        <v>62</v>
      </c>
      <c r="P31" t="s">
        <v>54</v>
      </c>
      <c r="Q31" s="2">
        <v>44742</v>
      </c>
      <c r="R31" s="2">
        <v>44742</v>
      </c>
    </row>
    <row r="32" spans="1:18" x14ac:dyDescent="0.25">
      <c r="A32">
        <v>2022</v>
      </c>
      <c r="B32" s="2">
        <v>44652</v>
      </c>
      <c r="C32" s="2">
        <v>44742</v>
      </c>
      <c r="D32" s="4">
        <f t="shared" si="0"/>
        <v>2000</v>
      </c>
      <c r="E32" s="4">
        <f t="shared" si="1"/>
        <v>2300</v>
      </c>
      <c r="F32">
        <v>237</v>
      </c>
      <c r="G32" s="3" t="s">
        <v>56</v>
      </c>
      <c r="H32">
        <v>5433</v>
      </c>
      <c r="I32">
        <v>-5000</v>
      </c>
      <c r="J32">
        <v>0</v>
      </c>
      <c r="K32">
        <v>0</v>
      </c>
      <c r="L32">
        <v>0</v>
      </c>
      <c r="M32">
        <v>0</v>
      </c>
      <c r="N32" t="s">
        <v>53</v>
      </c>
      <c r="O32" s="8" t="s">
        <v>62</v>
      </c>
      <c r="P32" t="s">
        <v>54</v>
      </c>
      <c r="Q32" s="2">
        <v>44742</v>
      </c>
      <c r="R32" s="2">
        <v>44742</v>
      </c>
    </row>
    <row r="33" spans="1:18" x14ac:dyDescent="0.25">
      <c r="A33">
        <v>2022</v>
      </c>
      <c r="B33" s="2">
        <v>44652</v>
      </c>
      <c r="C33" s="2">
        <v>44742</v>
      </c>
      <c r="D33" s="4">
        <f t="shared" si="0"/>
        <v>2000</v>
      </c>
      <c r="E33" s="4">
        <f t="shared" si="1"/>
        <v>2400</v>
      </c>
      <c r="F33">
        <v>241</v>
      </c>
      <c r="G33" s="3" t="s">
        <v>56</v>
      </c>
      <c r="H33">
        <v>56861</v>
      </c>
      <c r="I33">
        <v>-2311</v>
      </c>
      <c r="J33">
        <v>0</v>
      </c>
      <c r="K33">
        <v>0</v>
      </c>
      <c r="L33">
        <v>0</v>
      </c>
      <c r="M33">
        <v>0</v>
      </c>
      <c r="N33" t="s">
        <v>53</v>
      </c>
      <c r="O33" s="8" t="s">
        <v>62</v>
      </c>
      <c r="P33" t="s">
        <v>54</v>
      </c>
      <c r="Q33" s="2">
        <v>44742</v>
      </c>
      <c r="R33" s="2">
        <v>44742</v>
      </c>
    </row>
    <row r="34" spans="1:18" x14ac:dyDescent="0.25">
      <c r="A34">
        <v>2022</v>
      </c>
      <c r="B34" s="2">
        <v>44652</v>
      </c>
      <c r="C34" s="2">
        <v>44742</v>
      </c>
      <c r="D34" s="4">
        <f t="shared" si="0"/>
        <v>2000</v>
      </c>
      <c r="E34" s="4">
        <f t="shared" si="1"/>
        <v>2400</v>
      </c>
      <c r="F34">
        <v>242</v>
      </c>
      <c r="G34" s="3" t="s">
        <v>56</v>
      </c>
      <c r="H34">
        <v>190459</v>
      </c>
      <c r="I34">
        <v>-9362</v>
      </c>
      <c r="J34">
        <v>10826.53</v>
      </c>
      <c r="K34">
        <v>10160.530000000001</v>
      </c>
      <c r="L34">
        <v>10160.530000000001</v>
      </c>
      <c r="M34">
        <v>10160.530000000001</v>
      </c>
      <c r="N34" t="s">
        <v>53</v>
      </c>
      <c r="O34" s="8" t="s">
        <v>62</v>
      </c>
      <c r="P34" t="s">
        <v>54</v>
      </c>
      <c r="Q34" s="2">
        <v>44742</v>
      </c>
      <c r="R34" s="2">
        <v>44742</v>
      </c>
    </row>
    <row r="35" spans="1:18" x14ac:dyDescent="0.25">
      <c r="A35">
        <v>2022</v>
      </c>
      <c r="B35" s="2">
        <v>44652</v>
      </c>
      <c r="C35" s="2">
        <v>44742</v>
      </c>
      <c r="D35" s="4">
        <f t="shared" si="0"/>
        <v>2000</v>
      </c>
      <c r="E35" s="4">
        <f t="shared" si="1"/>
        <v>2400</v>
      </c>
      <c r="F35">
        <v>243</v>
      </c>
      <c r="G35" s="3" t="s">
        <v>56</v>
      </c>
      <c r="H35">
        <v>13304</v>
      </c>
      <c r="I35">
        <v>90713.07</v>
      </c>
      <c r="J35">
        <v>101605.68</v>
      </c>
      <c r="K35">
        <v>101403.68</v>
      </c>
      <c r="L35">
        <v>101403.68</v>
      </c>
      <c r="M35">
        <v>101403.68</v>
      </c>
      <c r="N35" t="s">
        <v>53</v>
      </c>
      <c r="O35" s="8" t="s">
        <v>62</v>
      </c>
      <c r="P35" t="s">
        <v>54</v>
      </c>
      <c r="Q35" s="2">
        <v>44742</v>
      </c>
      <c r="R35" s="2">
        <v>44742</v>
      </c>
    </row>
    <row r="36" spans="1:18" x14ac:dyDescent="0.25">
      <c r="A36">
        <v>2022</v>
      </c>
      <c r="B36" s="2">
        <v>44652</v>
      </c>
      <c r="C36" s="2">
        <v>44742</v>
      </c>
      <c r="D36" s="4">
        <f t="shared" si="0"/>
        <v>2000</v>
      </c>
      <c r="E36" s="4">
        <f t="shared" si="1"/>
        <v>2400</v>
      </c>
      <c r="F36">
        <v>244</v>
      </c>
      <c r="G36" s="3" t="s">
        <v>56</v>
      </c>
      <c r="H36">
        <v>56578</v>
      </c>
      <c r="I36">
        <v>-7377.4</v>
      </c>
      <c r="J36">
        <v>21412.77</v>
      </c>
      <c r="K36">
        <v>21210.77</v>
      </c>
      <c r="L36">
        <v>21210.77</v>
      </c>
      <c r="M36">
        <v>21210.77</v>
      </c>
      <c r="N36" t="s">
        <v>53</v>
      </c>
      <c r="O36" s="8" t="s">
        <v>62</v>
      </c>
      <c r="P36" t="s">
        <v>54</v>
      </c>
      <c r="Q36" s="2">
        <v>44742</v>
      </c>
      <c r="R36" s="2">
        <v>44742</v>
      </c>
    </row>
    <row r="37" spans="1:18" x14ac:dyDescent="0.25">
      <c r="A37">
        <v>2022</v>
      </c>
      <c r="B37" s="2">
        <v>44652</v>
      </c>
      <c r="C37" s="2">
        <v>44742</v>
      </c>
      <c r="D37" s="4">
        <f t="shared" si="0"/>
        <v>2000</v>
      </c>
      <c r="E37" s="4">
        <f t="shared" si="1"/>
        <v>2400</v>
      </c>
      <c r="F37">
        <v>246</v>
      </c>
      <c r="G37" s="3" t="s">
        <v>56</v>
      </c>
      <c r="H37">
        <v>1713132</v>
      </c>
      <c r="I37">
        <v>-236375.54</v>
      </c>
      <c r="J37">
        <v>648660.79</v>
      </c>
      <c r="K37">
        <v>623865.27</v>
      </c>
      <c r="L37">
        <v>621865.27</v>
      </c>
      <c r="M37">
        <v>595413.77</v>
      </c>
      <c r="N37" t="s">
        <v>53</v>
      </c>
      <c r="O37" s="8" t="s">
        <v>62</v>
      </c>
      <c r="P37" t="s">
        <v>54</v>
      </c>
      <c r="Q37" s="2">
        <v>44742</v>
      </c>
      <c r="R37" s="2">
        <v>44742</v>
      </c>
    </row>
    <row r="38" spans="1:18" x14ac:dyDescent="0.25">
      <c r="A38">
        <v>2022</v>
      </c>
      <c r="B38" s="2">
        <v>44652</v>
      </c>
      <c r="C38" s="2">
        <v>44742</v>
      </c>
      <c r="D38" s="4">
        <f t="shared" si="0"/>
        <v>2000</v>
      </c>
      <c r="E38" s="4">
        <f t="shared" si="1"/>
        <v>2400</v>
      </c>
      <c r="F38">
        <v>247</v>
      </c>
      <c r="G38" s="3" t="s">
        <v>56</v>
      </c>
      <c r="H38">
        <v>1449416</v>
      </c>
      <c r="I38">
        <v>-513468.81</v>
      </c>
      <c r="J38">
        <v>90879.09</v>
      </c>
      <c r="K38">
        <v>84649.09</v>
      </c>
      <c r="L38">
        <v>84649.09</v>
      </c>
      <c r="M38">
        <v>82035.09</v>
      </c>
      <c r="N38" t="s">
        <v>53</v>
      </c>
      <c r="O38" s="8" t="s">
        <v>62</v>
      </c>
      <c r="P38" t="s">
        <v>54</v>
      </c>
      <c r="Q38" s="2">
        <v>44742</v>
      </c>
      <c r="R38" s="2">
        <v>44742</v>
      </c>
    </row>
    <row r="39" spans="1:18" x14ac:dyDescent="0.25">
      <c r="A39">
        <v>2022</v>
      </c>
      <c r="B39" s="2">
        <v>44652</v>
      </c>
      <c r="C39" s="2">
        <v>44742</v>
      </c>
      <c r="D39" s="4">
        <f t="shared" si="0"/>
        <v>2000</v>
      </c>
      <c r="E39" s="4">
        <f t="shared" si="1"/>
        <v>2400</v>
      </c>
      <c r="F39">
        <v>248</v>
      </c>
      <c r="G39" s="3" t="s">
        <v>56</v>
      </c>
      <c r="H39">
        <v>487166</v>
      </c>
      <c r="I39">
        <v>-76047</v>
      </c>
      <c r="J39">
        <v>141692.07999999999</v>
      </c>
      <c r="K39">
        <v>141692.07999999999</v>
      </c>
      <c r="L39">
        <v>141692.07999999999</v>
      </c>
      <c r="M39">
        <v>136636.07999999999</v>
      </c>
      <c r="N39" t="s">
        <v>53</v>
      </c>
      <c r="O39" s="8" t="s">
        <v>62</v>
      </c>
      <c r="P39" t="s">
        <v>54</v>
      </c>
      <c r="Q39" s="2">
        <v>44742</v>
      </c>
      <c r="R39" s="2">
        <v>44742</v>
      </c>
    </row>
    <row r="40" spans="1:18" x14ac:dyDescent="0.25">
      <c r="A40">
        <v>2022</v>
      </c>
      <c r="B40" s="2">
        <v>44652</v>
      </c>
      <c r="C40" s="2">
        <v>44742</v>
      </c>
      <c r="D40" s="4">
        <f t="shared" si="0"/>
        <v>2000</v>
      </c>
      <c r="E40" s="4">
        <f t="shared" si="1"/>
        <v>2400</v>
      </c>
      <c r="F40">
        <v>249</v>
      </c>
      <c r="G40" s="3" t="s">
        <v>56</v>
      </c>
      <c r="H40">
        <v>1386583</v>
      </c>
      <c r="I40">
        <v>191493.12</v>
      </c>
      <c r="J40">
        <v>788842.86</v>
      </c>
      <c r="K40">
        <v>774946.36</v>
      </c>
      <c r="L40">
        <v>774946.36</v>
      </c>
      <c r="M40">
        <v>764110.86</v>
      </c>
      <c r="N40" t="s">
        <v>53</v>
      </c>
      <c r="O40" s="8" t="s">
        <v>62</v>
      </c>
      <c r="P40" t="s">
        <v>54</v>
      </c>
      <c r="Q40" s="2">
        <v>44742</v>
      </c>
      <c r="R40" s="2">
        <v>44742</v>
      </c>
    </row>
    <row r="41" spans="1:18" x14ac:dyDescent="0.25">
      <c r="A41">
        <v>2022</v>
      </c>
      <c r="B41" s="2">
        <v>44652</v>
      </c>
      <c r="C41" s="2">
        <v>44742</v>
      </c>
      <c r="D41" s="4">
        <f t="shared" si="0"/>
        <v>2000</v>
      </c>
      <c r="E41" s="4">
        <f t="shared" si="1"/>
        <v>2500</v>
      </c>
      <c r="F41">
        <v>251</v>
      </c>
      <c r="G41" s="3" t="s">
        <v>56</v>
      </c>
      <c r="H41">
        <v>16457150.039999999</v>
      </c>
      <c r="I41">
        <v>-1653938.66</v>
      </c>
      <c r="J41">
        <v>3642610.07</v>
      </c>
      <c r="K41">
        <v>763513.33</v>
      </c>
      <c r="L41">
        <v>740532.19</v>
      </c>
      <c r="M41">
        <v>727244.19</v>
      </c>
      <c r="N41" t="s">
        <v>53</v>
      </c>
      <c r="O41" s="8" t="s">
        <v>62</v>
      </c>
      <c r="P41" t="s">
        <v>54</v>
      </c>
      <c r="Q41" s="2">
        <v>44742</v>
      </c>
      <c r="R41" s="2">
        <v>44742</v>
      </c>
    </row>
    <row r="42" spans="1:18" x14ac:dyDescent="0.25">
      <c r="A42">
        <v>2022</v>
      </c>
      <c r="B42" s="2">
        <v>44652</v>
      </c>
      <c r="C42" s="2">
        <v>44742</v>
      </c>
      <c r="D42" s="4">
        <f t="shared" si="0"/>
        <v>2000</v>
      </c>
      <c r="E42" s="4">
        <f t="shared" si="1"/>
        <v>2500</v>
      </c>
      <c r="F42">
        <v>252</v>
      </c>
      <c r="G42" s="3" t="s">
        <v>56</v>
      </c>
      <c r="H42">
        <v>6212551</v>
      </c>
      <c r="I42">
        <v>16071915.92</v>
      </c>
      <c r="J42">
        <v>17471499.920000002</v>
      </c>
      <c r="K42">
        <v>1010</v>
      </c>
      <c r="L42">
        <v>1010</v>
      </c>
      <c r="M42">
        <v>1010</v>
      </c>
      <c r="N42" t="s">
        <v>53</v>
      </c>
      <c r="O42" s="8" t="s">
        <v>62</v>
      </c>
      <c r="P42" t="s">
        <v>54</v>
      </c>
      <c r="Q42" s="2">
        <v>44742</v>
      </c>
      <c r="R42" s="2">
        <v>44742</v>
      </c>
    </row>
    <row r="43" spans="1:18" x14ac:dyDescent="0.25">
      <c r="A43">
        <v>2022</v>
      </c>
      <c r="B43" s="2">
        <v>44652</v>
      </c>
      <c r="C43" s="2">
        <v>44742</v>
      </c>
      <c r="D43" s="4">
        <f t="shared" si="0"/>
        <v>2000</v>
      </c>
      <c r="E43" s="4">
        <f t="shared" si="1"/>
        <v>2500</v>
      </c>
      <c r="F43">
        <v>253</v>
      </c>
      <c r="G43" s="3" t="s">
        <v>56</v>
      </c>
      <c r="H43">
        <v>636255527.38999999</v>
      </c>
      <c r="I43">
        <v>-11557171.02</v>
      </c>
      <c r="J43">
        <v>20932093.350000001</v>
      </c>
      <c r="K43">
        <v>6742745.79</v>
      </c>
      <c r="L43">
        <v>6707930.3100000005</v>
      </c>
      <c r="M43">
        <v>6542480.2800000003</v>
      </c>
      <c r="N43" t="s">
        <v>53</v>
      </c>
      <c r="O43" s="8" t="s">
        <v>62</v>
      </c>
      <c r="P43" t="s">
        <v>54</v>
      </c>
      <c r="Q43" s="2">
        <v>44742</v>
      </c>
      <c r="R43" s="2">
        <v>44742</v>
      </c>
    </row>
    <row r="44" spans="1:18" x14ac:dyDescent="0.25">
      <c r="A44">
        <v>2022</v>
      </c>
      <c r="B44" s="2">
        <v>44652</v>
      </c>
      <c r="C44" s="2">
        <v>44742</v>
      </c>
      <c r="D44" s="4">
        <f t="shared" si="0"/>
        <v>2000</v>
      </c>
      <c r="E44" s="4">
        <f t="shared" si="1"/>
        <v>2500</v>
      </c>
      <c r="F44">
        <v>254</v>
      </c>
      <c r="G44" s="3" t="s">
        <v>56</v>
      </c>
      <c r="H44">
        <v>354313804</v>
      </c>
      <c r="I44">
        <v>-7795645.9900000002</v>
      </c>
      <c r="J44">
        <v>13681955.529999999</v>
      </c>
      <c r="K44">
        <v>6534658.1500000004</v>
      </c>
      <c r="L44">
        <v>6529658.1500000004</v>
      </c>
      <c r="M44">
        <v>3185759.29</v>
      </c>
      <c r="N44" t="s">
        <v>53</v>
      </c>
      <c r="O44" s="8" t="s">
        <v>62</v>
      </c>
      <c r="P44" t="s">
        <v>54</v>
      </c>
      <c r="Q44" s="2">
        <v>44742</v>
      </c>
      <c r="R44" s="2">
        <v>44742</v>
      </c>
    </row>
    <row r="45" spans="1:18" x14ac:dyDescent="0.25">
      <c r="A45">
        <v>2022</v>
      </c>
      <c r="B45" s="2">
        <v>44652</v>
      </c>
      <c r="C45" s="2">
        <v>44742</v>
      </c>
      <c r="D45" s="4">
        <f t="shared" si="0"/>
        <v>2000</v>
      </c>
      <c r="E45" s="4">
        <f t="shared" si="1"/>
        <v>2500</v>
      </c>
      <c r="F45">
        <v>255</v>
      </c>
      <c r="G45" s="3" t="s">
        <v>56</v>
      </c>
      <c r="H45">
        <v>6512646</v>
      </c>
      <c r="I45">
        <v>792137.79</v>
      </c>
      <c r="J45">
        <v>3119476.66</v>
      </c>
      <c r="K45">
        <v>977838.09</v>
      </c>
      <c r="L45">
        <v>963454.55</v>
      </c>
      <c r="M45">
        <v>920573.55</v>
      </c>
      <c r="N45" t="s">
        <v>53</v>
      </c>
      <c r="O45" s="8" t="s">
        <v>62</v>
      </c>
      <c r="P45" t="s">
        <v>54</v>
      </c>
      <c r="Q45" s="2">
        <v>44742</v>
      </c>
      <c r="R45" s="2">
        <v>44742</v>
      </c>
    </row>
    <row r="46" spans="1:18" x14ac:dyDescent="0.25">
      <c r="A46">
        <v>2022</v>
      </c>
      <c r="B46" s="2">
        <v>44652</v>
      </c>
      <c r="C46" s="2">
        <v>44742</v>
      </c>
      <c r="D46" s="4">
        <f t="shared" si="0"/>
        <v>2000</v>
      </c>
      <c r="E46" s="4">
        <f t="shared" si="1"/>
        <v>2500</v>
      </c>
      <c r="F46">
        <v>256</v>
      </c>
      <c r="G46" s="3" t="s">
        <v>56</v>
      </c>
      <c r="H46">
        <v>0</v>
      </c>
      <c r="I46">
        <v>27058</v>
      </c>
      <c r="J46">
        <v>0</v>
      </c>
      <c r="K46">
        <v>0</v>
      </c>
      <c r="L46">
        <v>0</v>
      </c>
      <c r="M46">
        <v>0</v>
      </c>
      <c r="N46" t="s">
        <v>53</v>
      </c>
      <c r="O46" s="8" t="s">
        <v>62</v>
      </c>
      <c r="P46" t="s">
        <v>54</v>
      </c>
      <c r="Q46" s="2">
        <v>44742</v>
      </c>
      <c r="R46" s="2">
        <v>44742</v>
      </c>
    </row>
    <row r="47" spans="1:18" x14ac:dyDescent="0.25">
      <c r="A47">
        <v>2022</v>
      </c>
      <c r="B47" s="2">
        <v>44652</v>
      </c>
      <c r="C47" s="2">
        <v>44742</v>
      </c>
      <c r="D47" s="4">
        <f t="shared" si="0"/>
        <v>2000</v>
      </c>
      <c r="E47" s="4">
        <f t="shared" si="1"/>
        <v>2500</v>
      </c>
      <c r="F47">
        <v>259</v>
      </c>
      <c r="G47" s="3" t="s">
        <v>56</v>
      </c>
      <c r="H47">
        <v>3225140</v>
      </c>
      <c r="I47">
        <v>-636543.97</v>
      </c>
      <c r="J47">
        <v>1884768.61</v>
      </c>
      <c r="K47">
        <v>321.5</v>
      </c>
      <c r="L47">
        <v>321.5</v>
      </c>
      <c r="M47">
        <v>321.5</v>
      </c>
      <c r="N47" t="s">
        <v>53</v>
      </c>
      <c r="O47" s="8" t="s">
        <v>62</v>
      </c>
      <c r="P47" t="s">
        <v>54</v>
      </c>
      <c r="Q47" s="2">
        <v>44742</v>
      </c>
      <c r="R47" s="2">
        <v>44742</v>
      </c>
    </row>
    <row r="48" spans="1:18" x14ac:dyDescent="0.25">
      <c r="A48">
        <v>2022</v>
      </c>
      <c r="B48" s="2">
        <v>44652</v>
      </c>
      <c r="C48" s="2">
        <v>44742</v>
      </c>
      <c r="D48" s="4">
        <f t="shared" si="0"/>
        <v>2000</v>
      </c>
      <c r="E48" s="4">
        <f t="shared" si="1"/>
        <v>2600</v>
      </c>
      <c r="F48">
        <v>261</v>
      </c>
      <c r="G48" s="3" t="s">
        <v>56</v>
      </c>
      <c r="H48">
        <v>57253693</v>
      </c>
      <c r="I48">
        <v>-6408336.1699999999</v>
      </c>
      <c r="J48">
        <v>21415502.170000002</v>
      </c>
      <c r="K48">
        <v>20159565.379999999</v>
      </c>
      <c r="L48">
        <v>20045469.34</v>
      </c>
      <c r="M48">
        <v>19598881.27</v>
      </c>
      <c r="N48" t="s">
        <v>53</v>
      </c>
      <c r="O48" s="8" t="s">
        <v>62</v>
      </c>
      <c r="P48" t="s">
        <v>54</v>
      </c>
      <c r="Q48" s="2">
        <v>44742</v>
      </c>
      <c r="R48" s="2">
        <v>44742</v>
      </c>
    </row>
    <row r="49" spans="1:18" x14ac:dyDescent="0.25">
      <c r="A49">
        <v>2022</v>
      </c>
      <c r="B49" s="2">
        <v>44652</v>
      </c>
      <c r="C49" s="2">
        <v>44742</v>
      </c>
      <c r="D49" s="4">
        <f t="shared" si="0"/>
        <v>2000</v>
      </c>
      <c r="E49" s="4">
        <f t="shared" si="1"/>
        <v>2700</v>
      </c>
      <c r="F49">
        <v>271</v>
      </c>
      <c r="G49" s="3" t="s">
        <v>56</v>
      </c>
      <c r="H49">
        <v>25610881</v>
      </c>
      <c r="I49">
        <v>-191189.71</v>
      </c>
      <c r="J49">
        <v>2230461.4500000002</v>
      </c>
      <c r="K49">
        <v>356742.61</v>
      </c>
      <c r="L49">
        <v>356511.11</v>
      </c>
      <c r="M49">
        <v>351779.61</v>
      </c>
      <c r="N49" t="s">
        <v>53</v>
      </c>
      <c r="O49" s="8" t="s">
        <v>62</v>
      </c>
      <c r="P49" t="s">
        <v>54</v>
      </c>
      <c r="Q49" s="2">
        <v>44742</v>
      </c>
      <c r="R49" s="2">
        <v>44742</v>
      </c>
    </row>
    <row r="50" spans="1:18" x14ac:dyDescent="0.25">
      <c r="A50">
        <v>2022</v>
      </c>
      <c r="B50" s="2">
        <v>44652</v>
      </c>
      <c r="C50" s="2">
        <v>44742</v>
      </c>
      <c r="D50" s="4">
        <f t="shared" si="0"/>
        <v>2000</v>
      </c>
      <c r="E50" s="4">
        <f t="shared" si="1"/>
        <v>2700</v>
      </c>
      <c r="F50">
        <v>272</v>
      </c>
      <c r="G50" s="3" t="s">
        <v>56</v>
      </c>
      <c r="H50">
        <v>3010834</v>
      </c>
      <c r="I50">
        <v>-283675</v>
      </c>
      <c r="J50">
        <v>1154434.5900000001</v>
      </c>
      <c r="K50">
        <v>965063.64</v>
      </c>
      <c r="L50">
        <v>951308.18</v>
      </c>
      <c r="M50">
        <v>897408.18</v>
      </c>
      <c r="N50" t="s">
        <v>53</v>
      </c>
      <c r="O50" s="8" t="s">
        <v>62</v>
      </c>
      <c r="P50" t="s">
        <v>54</v>
      </c>
      <c r="Q50" s="2">
        <v>44742</v>
      </c>
      <c r="R50" s="2">
        <v>44742</v>
      </c>
    </row>
    <row r="51" spans="1:18" x14ac:dyDescent="0.25">
      <c r="A51">
        <v>2022</v>
      </c>
      <c r="B51" s="2">
        <v>44652</v>
      </c>
      <c r="C51" s="2">
        <v>44742</v>
      </c>
      <c r="D51" s="4">
        <f t="shared" si="0"/>
        <v>2000</v>
      </c>
      <c r="E51" s="4">
        <f t="shared" si="1"/>
        <v>2700</v>
      </c>
      <c r="F51">
        <v>273</v>
      </c>
      <c r="G51" s="3" t="s">
        <v>56</v>
      </c>
      <c r="H51">
        <v>36609</v>
      </c>
      <c r="I51">
        <v>-1417.02</v>
      </c>
      <c r="J51">
        <v>8689.98</v>
      </c>
      <c r="K51">
        <v>7883.98</v>
      </c>
      <c r="L51">
        <v>7883.98</v>
      </c>
      <c r="M51">
        <v>7883.98</v>
      </c>
      <c r="N51" t="s">
        <v>53</v>
      </c>
      <c r="O51" s="8" t="s">
        <v>62</v>
      </c>
      <c r="P51" t="s">
        <v>54</v>
      </c>
      <c r="Q51" s="2">
        <v>44742</v>
      </c>
      <c r="R51" s="2">
        <v>44742</v>
      </c>
    </row>
    <row r="52" spans="1:18" x14ac:dyDescent="0.25">
      <c r="A52">
        <v>2022</v>
      </c>
      <c r="B52" s="2">
        <v>44652</v>
      </c>
      <c r="C52" s="2">
        <v>44742</v>
      </c>
      <c r="D52" s="4">
        <f t="shared" si="0"/>
        <v>2000</v>
      </c>
      <c r="E52" s="4">
        <f t="shared" si="1"/>
        <v>2700</v>
      </c>
      <c r="F52">
        <v>274</v>
      </c>
      <c r="G52" s="3" t="s">
        <v>56</v>
      </c>
      <c r="H52">
        <v>92717</v>
      </c>
      <c r="I52">
        <v>-12258</v>
      </c>
      <c r="J52">
        <v>4384.57</v>
      </c>
      <c r="K52">
        <v>4384.57</v>
      </c>
      <c r="L52">
        <v>4384.57</v>
      </c>
      <c r="M52">
        <v>4384.57</v>
      </c>
      <c r="N52" t="s">
        <v>53</v>
      </c>
      <c r="O52" s="8" t="s">
        <v>62</v>
      </c>
      <c r="P52" t="s">
        <v>54</v>
      </c>
      <c r="Q52" s="2">
        <v>44742</v>
      </c>
      <c r="R52" s="2">
        <v>44742</v>
      </c>
    </row>
    <row r="53" spans="1:18" x14ac:dyDescent="0.25">
      <c r="A53">
        <v>2022</v>
      </c>
      <c r="B53" s="2">
        <v>44652</v>
      </c>
      <c r="C53" s="2">
        <v>44742</v>
      </c>
      <c r="D53" s="4">
        <f t="shared" si="0"/>
        <v>2000</v>
      </c>
      <c r="E53" s="4">
        <f t="shared" si="1"/>
        <v>2700</v>
      </c>
      <c r="F53">
        <v>275</v>
      </c>
      <c r="G53" s="3" t="s">
        <v>56</v>
      </c>
      <c r="H53">
        <v>19252798</v>
      </c>
      <c r="I53">
        <v>-3989646.72</v>
      </c>
      <c r="J53">
        <v>6425718.8399999999</v>
      </c>
      <c r="K53">
        <v>2839871.28</v>
      </c>
      <c r="L53">
        <v>2791567.43</v>
      </c>
      <c r="M53">
        <v>2612004.31</v>
      </c>
      <c r="N53" t="s">
        <v>53</v>
      </c>
      <c r="O53" s="8" t="s">
        <v>62</v>
      </c>
      <c r="P53" t="s">
        <v>54</v>
      </c>
      <c r="Q53" s="2">
        <v>44742</v>
      </c>
      <c r="R53" s="2">
        <v>44742</v>
      </c>
    </row>
    <row r="54" spans="1:18" x14ac:dyDescent="0.25">
      <c r="A54">
        <v>2022</v>
      </c>
      <c r="B54" s="2">
        <v>44652</v>
      </c>
      <c r="C54" s="2">
        <v>44742</v>
      </c>
      <c r="D54" s="4">
        <f t="shared" si="0"/>
        <v>2000</v>
      </c>
      <c r="E54" s="4">
        <f t="shared" si="1"/>
        <v>2900</v>
      </c>
      <c r="F54">
        <v>291</v>
      </c>
      <c r="G54" s="3" t="s">
        <v>56</v>
      </c>
      <c r="H54">
        <v>825761</v>
      </c>
      <c r="I54">
        <v>33327.68</v>
      </c>
      <c r="J54">
        <v>310645.68</v>
      </c>
      <c r="K54">
        <v>300884.81</v>
      </c>
      <c r="L54">
        <v>297383.42</v>
      </c>
      <c r="M54">
        <v>286856.42</v>
      </c>
      <c r="N54" t="s">
        <v>53</v>
      </c>
      <c r="O54" s="8" t="s">
        <v>62</v>
      </c>
      <c r="P54" t="s">
        <v>54</v>
      </c>
      <c r="Q54" s="2">
        <v>44742</v>
      </c>
      <c r="R54" s="2">
        <v>44742</v>
      </c>
    </row>
    <row r="55" spans="1:18" x14ac:dyDescent="0.25">
      <c r="A55">
        <v>2022</v>
      </c>
      <c r="B55" s="2">
        <v>44652</v>
      </c>
      <c r="C55" s="2">
        <v>44742</v>
      </c>
      <c r="D55" s="4">
        <f t="shared" si="0"/>
        <v>2000</v>
      </c>
      <c r="E55" s="4">
        <f t="shared" si="1"/>
        <v>2900</v>
      </c>
      <c r="F55">
        <v>292</v>
      </c>
      <c r="G55" s="3" t="s">
        <v>56</v>
      </c>
      <c r="H55">
        <v>1670570</v>
      </c>
      <c r="I55">
        <v>-93278.52</v>
      </c>
      <c r="J55">
        <v>449688.55</v>
      </c>
      <c r="K55">
        <v>435221.05</v>
      </c>
      <c r="L55">
        <v>428342.82</v>
      </c>
      <c r="M55">
        <v>407656.82</v>
      </c>
      <c r="N55" t="s">
        <v>53</v>
      </c>
      <c r="O55" s="8" t="s">
        <v>62</v>
      </c>
      <c r="P55" t="s">
        <v>54</v>
      </c>
      <c r="Q55" s="2">
        <v>44742</v>
      </c>
      <c r="R55" s="2">
        <v>44742</v>
      </c>
    </row>
    <row r="56" spans="1:18" x14ac:dyDescent="0.25">
      <c r="A56">
        <v>2022</v>
      </c>
      <c r="B56" s="2">
        <v>44652</v>
      </c>
      <c r="C56" s="2">
        <v>44742</v>
      </c>
      <c r="D56" s="4">
        <f t="shared" si="0"/>
        <v>2000</v>
      </c>
      <c r="E56" s="4">
        <f t="shared" si="1"/>
        <v>2900</v>
      </c>
      <c r="F56">
        <v>293</v>
      </c>
      <c r="G56" s="3" t="s">
        <v>56</v>
      </c>
      <c r="H56">
        <v>1369491</v>
      </c>
      <c r="I56">
        <v>-156617</v>
      </c>
      <c r="J56">
        <v>467793.28</v>
      </c>
      <c r="K56">
        <v>458079.78</v>
      </c>
      <c r="L56">
        <v>451201.55</v>
      </c>
      <c r="M56">
        <v>430394.55</v>
      </c>
      <c r="N56" t="s">
        <v>53</v>
      </c>
      <c r="O56" s="8" t="s">
        <v>62</v>
      </c>
      <c r="P56" t="s">
        <v>54</v>
      </c>
      <c r="Q56" s="2">
        <v>44742</v>
      </c>
      <c r="R56" s="2">
        <v>44742</v>
      </c>
    </row>
    <row r="57" spans="1:18" x14ac:dyDescent="0.25">
      <c r="A57">
        <v>2022</v>
      </c>
      <c r="B57" s="2">
        <v>44652</v>
      </c>
      <c r="C57" s="2">
        <v>44742</v>
      </c>
      <c r="D57" s="4">
        <f t="shared" si="0"/>
        <v>2000</v>
      </c>
      <c r="E57" s="4">
        <f t="shared" si="1"/>
        <v>2900</v>
      </c>
      <c r="F57">
        <v>294</v>
      </c>
      <c r="G57" s="3" t="s">
        <v>56</v>
      </c>
      <c r="H57">
        <v>1015559</v>
      </c>
      <c r="I57">
        <v>67806.649999999994</v>
      </c>
      <c r="J57">
        <v>399532.55</v>
      </c>
      <c r="K57">
        <v>327644.69</v>
      </c>
      <c r="L57">
        <v>322351.3</v>
      </c>
      <c r="M57">
        <v>311571.78000000003</v>
      </c>
      <c r="N57" t="s">
        <v>53</v>
      </c>
      <c r="O57" s="8" t="s">
        <v>62</v>
      </c>
      <c r="P57" t="s">
        <v>54</v>
      </c>
      <c r="Q57" s="2">
        <v>44742</v>
      </c>
      <c r="R57" s="2">
        <v>44742</v>
      </c>
    </row>
    <row r="58" spans="1:18" x14ac:dyDescent="0.25">
      <c r="A58">
        <v>2022</v>
      </c>
      <c r="B58" s="2">
        <v>44652</v>
      </c>
      <c r="C58" s="2">
        <v>44742</v>
      </c>
      <c r="D58" s="4">
        <f t="shared" si="0"/>
        <v>2000</v>
      </c>
      <c r="E58" s="4">
        <f t="shared" si="1"/>
        <v>2900</v>
      </c>
      <c r="F58">
        <v>295</v>
      </c>
      <c r="G58" s="3" t="s">
        <v>56</v>
      </c>
      <c r="H58">
        <v>1520738</v>
      </c>
      <c r="I58">
        <v>570705.63</v>
      </c>
      <c r="J58">
        <v>456826.55</v>
      </c>
      <c r="K58">
        <v>383028.64</v>
      </c>
      <c r="L58">
        <v>376150.41</v>
      </c>
      <c r="M58">
        <v>339446.61</v>
      </c>
      <c r="N58" t="s">
        <v>53</v>
      </c>
      <c r="O58" s="8" t="s">
        <v>62</v>
      </c>
      <c r="P58" t="s">
        <v>54</v>
      </c>
      <c r="Q58" s="2">
        <v>44742</v>
      </c>
      <c r="R58" s="2">
        <v>44742</v>
      </c>
    </row>
    <row r="59" spans="1:18" x14ac:dyDescent="0.25">
      <c r="A59">
        <v>2022</v>
      </c>
      <c r="B59" s="2">
        <v>44652</v>
      </c>
      <c r="C59" s="2">
        <v>44742</v>
      </c>
      <c r="D59" s="4">
        <f t="shared" si="0"/>
        <v>2000</v>
      </c>
      <c r="E59" s="4">
        <f t="shared" si="1"/>
        <v>2900</v>
      </c>
      <c r="F59">
        <v>296</v>
      </c>
      <c r="G59" s="3" t="s">
        <v>56</v>
      </c>
      <c r="H59">
        <v>5826273</v>
      </c>
      <c r="I59">
        <v>-33707.57</v>
      </c>
      <c r="J59">
        <v>1749633.98</v>
      </c>
      <c r="K59">
        <v>1553695.32</v>
      </c>
      <c r="L59">
        <v>1525241.09</v>
      </c>
      <c r="M59">
        <v>1477561.1</v>
      </c>
      <c r="N59" t="s">
        <v>53</v>
      </c>
      <c r="O59" s="8" t="s">
        <v>62</v>
      </c>
      <c r="P59" t="s">
        <v>54</v>
      </c>
      <c r="Q59" s="2">
        <v>44742</v>
      </c>
      <c r="R59" s="2">
        <v>44742</v>
      </c>
    </row>
    <row r="60" spans="1:18" x14ac:dyDescent="0.25">
      <c r="A60">
        <v>2022</v>
      </c>
      <c r="B60" s="2">
        <v>44652</v>
      </c>
      <c r="C60" s="2">
        <v>44742</v>
      </c>
      <c r="D60" s="4">
        <f t="shared" si="0"/>
        <v>2000</v>
      </c>
      <c r="E60" s="4">
        <f t="shared" si="1"/>
        <v>2900</v>
      </c>
      <c r="F60">
        <v>298</v>
      </c>
      <c r="G60" s="3" t="s">
        <v>56</v>
      </c>
      <c r="H60">
        <v>1462150</v>
      </c>
      <c r="I60">
        <v>-209327.5</v>
      </c>
      <c r="J60">
        <v>420195.8</v>
      </c>
      <c r="K60">
        <v>407868.8</v>
      </c>
      <c r="L60">
        <v>399614.99</v>
      </c>
      <c r="M60">
        <v>375030.99</v>
      </c>
      <c r="N60" t="s">
        <v>53</v>
      </c>
      <c r="O60" s="8" t="s">
        <v>62</v>
      </c>
      <c r="P60" t="s">
        <v>54</v>
      </c>
      <c r="Q60" s="2">
        <v>44742</v>
      </c>
      <c r="R60" s="2">
        <v>44742</v>
      </c>
    </row>
    <row r="61" spans="1:18" x14ac:dyDescent="0.25">
      <c r="A61">
        <v>2022</v>
      </c>
      <c r="B61" s="2">
        <v>44652</v>
      </c>
      <c r="C61" s="2">
        <v>44742</v>
      </c>
      <c r="D61" s="4">
        <f t="shared" si="0"/>
        <v>2000</v>
      </c>
      <c r="E61" s="4">
        <f t="shared" si="1"/>
        <v>2900</v>
      </c>
      <c r="F61">
        <v>299</v>
      </c>
      <c r="G61" s="3" t="s">
        <v>56</v>
      </c>
      <c r="H61">
        <v>3151</v>
      </c>
      <c r="I61">
        <v>-3004.4</v>
      </c>
      <c r="J61">
        <v>146.6</v>
      </c>
      <c r="K61">
        <v>146.6</v>
      </c>
      <c r="L61">
        <v>146.6</v>
      </c>
      <c r="M61">
        <v>146.6</v>
      </c>
      <c r="N61" t="s">
        <v>53</v>
      </c>
      <c r="O61" s="8" t="s">
        <v>62</v>
      </c>
      <c r="P61" t="s">
        <v>54</v>
      </c>
      <c r="Q61" s="2">
        <v>44742</v>
      </c>
      <c r="R61" s="2">
        <v>44742</v>
      </c>
    </row>
    <row r="62" spans="1:18" x14ac:dyDescent="0.25">
      <c r="A62">
        <v>2022</v>
      </c>
      <c r="B62" s="2">
        <v>44652</v>
      </c>
      <c r="C62" s="2">
        <v>44742</v>
      </c>
      <c r="D62" s="4">
        <f t="shared" si="0"/>
        <v>3000</v>
      </c>
      <c r="E62" s="4">
        <f t="shared" si="1"/>
        <v>3100</v>
      </c>
      <c r="F62">
        <v>311</v>
      </c>
      <c r="G62" s="3" t="s">
        <v>57</v>
      </c>
      <c r="H62">
        <v>89150457</v>
      </c>
      <c r="I62">
        <v>-330450.73</v>
      </c>
      <c r="J62">
        <v>40379339.579999998</v>
      </c>
      <c r="K62">
        <v>40066157.079999998</v>
      </c>
      <c r="L62">
        <v>40057825.079999998</v>
      </c>
      <c r="M62">
        <v>40027866.920000002</v>
      </c>
      <c r="N62" t="s">
        <v>53</v>
      </c>
      <c r="O62" s="8" t="s">
        <v>62</v>
      </c>
      <c r="P62" t="s">
        <v>54</v>
      </c>
      <c r="Q62" s="2">
        <v>44742</v>
      </c>
      <c r="R62" s="2">
        <v>44742</v>
      </c>
    </row>
    <row r="63" spans="1:18" x14ac:dyDescent="0.25">
      <c r="A63">
        <v>2022</v>
      </c>
      <c r="B63" s="2">
        <v>44652</v>
      </c>
      <c r="C63" s="2">
        <v>44742</v>
      </c>
      <c r="D63" s="4">
        <f t="shared" si="0"/>
        <v>3000</v>
      </c>
      <c r="E63" s="4">
        <f t="shared" si="1"/>
        <v>3100</v>
      </c>
      <c r="F63">
        <v>312</v>
      </c>
      <c r="G63" s="3" t="s">
        <v>57</v>
      </c>
      <c r="H63">
        <v>1581119</v>
      </c>
      <c r="I63">
        <v>-250104.5</v>
      </c>
      <c r="J63">
        <v>402420.28</v>
      </c>
      <c r="K63">
        <v>412404.42</v>
      </c>
      <c r="L63">
        <v>389423.28</v>
      </c>
      <c r="M63">
        <v>370965.18</v>
      </c>
      <c r="N63" t="s">
        <v>53</v>
      </c>
      <c r="O63" s="8" t="s">
        <v>62</v>
      </c>
      <c r="P63" t="s">
        <v>54</v>
      </c>
      <c r="Q63" s="2">
        <v>44742</v>
      </c>
      <c r="R63" s="2">
        <v>44742</v>
      </c>
    </row>
    <row r="64" spans="1:18" x14ac:dyDescent="0.25">
      <c r="A64">
        <v>2022</v>
      </c>
      <c r="B64" s="2">
        <v>44652</v>
      </c>
      <c r="C64" s="2">
        <v>44742</v>
      </c>
      <c r="D64" s="4">
        <f t="shared" si="0"/>
        <v>3000</v>
      </c>
      <c r="E64" s="4">
        <f t="shared" si="1"/>
        <v>3100</v>
      </c>
      <c r="F64">
        <v>313</v>
      </c>
      <c r="G64" s="3" t="s">
        <v>57</v>
      </c>
      <c r="H64">
        <v>13707265.23</v>
      </c>
      <c r="I64">
        <v>2982265.46</v>
      </c>
      <c r="J64">
        <v>9735656.8599999994</v>
      </c>
      <c r="K64">
        <v>9423537.3300000001</v>
      </c>
      <c r="L64">
        <v>9325717.2699999996</v>
      </c>
      <c r="M64">
        <v>9152557.1600000001</v>
      </c>
      <c r="N64" t="s">
        <v>53</v>
      </c>
      <c r="O64" s="8" t="s">
        <v>62</v>
      </c>
      <c r="P64" t="s">
        <v>54</v>
      </c>
      <c r="Q64" s="2">
        <v>44742</v>
      </c>
      <c r="R64" s="2">
        <v>44742</v>
      </c>
    </row>
    <row r="65" spans="1:18" x14ac:dyDescent="0.25">
      <c r="A65">
        <v>2022</v>
      </c>
      <c r="B65" s="2">
        <v>44652</v>
      </c>
      <c r="C65" s="2">
        <v>44742</v>
      </c>
      <c r="D65" s="4">
        <f t="shared" si="0"/>
        <v>3000</v>
      </c>
      <c r="E65" s="4">
        <f t="shared" si="1"/>
        <v>3100</v>
      </c>
      <c r="F65">
        <v>314</v>
      </c>
      <c r="G65" s="3" t="s">
        <v>57</v>
      </c>
      <c r="H65">
        <v>2149903</v>
      </c>
      <c r="I65">
        <v>-484292.99</v>
      </c>
      <c r="J65">
        <v>310069.28999999998</v>
      </c>
      <c r="K65">
        <v>303806.55</v>
      </c>
      <c r="L65">
        <v>298797.21999999997</v>
      </c>
      <c r="M65">
        <v>289150.42</v>
      </c>
      <c r="N65" t="s">
        <v>53</v>
      </c>
      <c r="O65" s="8" t="s">
        <v>62</v>
      </c>
      <c r="P65" t="s">
        <v>54</v>
      </c>
      <c r="Q65" s="2">
        <v>44742</v>
      </c>
      <c r="R65" s="2">
        <v>44742</v>
      </c>
    </row>
    <row r="66" spans="1:18" x14ac:dyDescent="0.25">
      <c r="A66">
        <v>2022</v>
      </c>
      <c r="B66" s="2">
        <v>44652</v>
      </c>
      <c r="C66" s="2">
        <v>44742</v>
      </c>
      <c r="D66" s="4">
        <f t="shared" si="0"/>
        <v>3000</v>
      </c>
      <c r="E66" s="4">
        <f t="shared" si="1"/>
        <v>3100</v>
      </c>
      <c r="F66">
        <v>315</v>
      </c>
      <c r="G66" s="3" t="s">
        <v>57</v>
      </c>
      <c r="H66">
        <v>421106</v>
      </c>
      <c r="I66">
        <v>26859.699999999997</v>
      </c>
      <c r="J66">
        <v>25300.6</v>
      </c>
      <c r="K66">
        <v>25300.6</v>
      </c>
      <c r="L66">
        <v>25300.6</v>
      </c>
      <c r="M66">
        <v>25202</v>
      </c>
      <c r="N66" t="s">
        <v>53</v>
      </c>
      <c r="O66" s="8" t="s">
        <v>62</v>
      </c>
      <c r="P66" t="s">
        <v>54</v>
      </c>
      <c r="Q66" s="2">
        <v>44742</v>
      </c>
      <c r="R66" s="2">
        <v>44742</v>
      </c>
    </row>
    <row r="67" spans="1:18" x14ac:dyDescent="0.25">
      <c r="A67">
        <v>2022</v>
      </c>
      <c r="B67" s="2">
        <v>44652</v>
      </c>
      <c r="C67" s="2">
        <v>44742</v>
      </c>
      <c r="D67" s="4">
        <f t="shared" si="0"/>
        <v>3000</v>
      </c>
      <c r="E67" s="4">
        <f t="shared" si="1"/>
        <v>3100</v>
      </c>
      <c r="F67">
        <v>316</v>
      </c>
      <c r="G67" s="3" t="s">
        <v>57</v>
      </c>
      <c r="H67">
        <v>789185</v>
      </c>
      <c r="I67">
        <v>426936.46</v>
      </c>
      <c r="J67">
        <v>3150918.96</v>
      </c>
      <c r="K67">
        <v>3150918.96</v>
      </c>
      <c r="L67">
        <v>3149883.96</v>
      </c>
      <c r="M67">
        <v>3139809.83</v>
      </c>
      <c r="N67" t="s">
        <v>53</v>
      </c>
      <c r="O67" s="8" t="s">
        <v>62</v>
      </c>
      <c r="P67" t="s">
        <v>54</v>
      </c>
      <c r="Q67" s="2">
        <v>44742</v>
      </c>
      <c r="R67" s="2">
        <v>44742</v>
      </c>
    </row>
    <row r="68" spans="1:18" x14ac:dyDescent="0.25">
      <c r="A68">
        <v>2022</v>
      </c>
      <c r="B68" s="2">
        <v>44652</v>
      </c>
      <c r="C68" s="2">
        <v>44742</v>
      </c>
      <c r="D68" s="4">
        <f t="shared" si="0"/>
        <v>3000</v>
      </c>
      <c r="E68" s="4">
        <f t="shared" si="1"/>
        <v>3100</v>
      </c>
      <c r="F68">
        <v>317</v>
      </c>
      <c r="G68" s="3" t="s">
        <v>57</v>
      </c>
      <c r="H68">
        <v>2701125</v>
      </c>
      <c r="I68">
        <v>34698.129999999997</v>
      </c>
      <c r="J68">
        <v>1490055.33</v>
      </c>
      <c r="K68">
        <v>38280</v>
      </c>
      <c r="L68">
        <v>38280</v>
      </c>
      <c r="M68">
        <v>38280</v>
      </c>
      <c r="N68" t="s">
        <v>53</v>
      </c>
      <c r="O68" s="8" t="s">
        <v>62</v>
      </c>
      <c r="P68" t="s">
        <v>54</v>
      </c>
      <c r="Q68" s="2">
        <v>44742</v>
      </c>
      <c r="R68" s="2">
        <v>44742</v>
      </c>
    </row>
    <row r="69" spans="1:18" x14ac:dyDescent="0.25">
      <c r="A69">
        <v>2022</v>
      </c>
      <c r="B69" s="2">
        <v>44652</v>
      </c>
      <c r="C69" s="2">
        <v>44742</v>
      </c>
      <c r="D69" s="4">
        <f t="shared" si="0"/>
        <v>3000</v>
      </c>
      <c r="E69" s="4">
        <f t="shared" si="1"/>
        <v>3100</v>
      </c>
      <c r="F69">
        <v>318</v>
      </c>
      <c r="G69" s="3" t="s">
        <v>57</v>
      </c>
      <c r="H69">
        <v>464136</v>
      </c>
      <c r="I69">
        <v>-210737.28</v>
      </c>
      <c r="J69">
        <v>96788.27</v>
      </c>
      <c r="K69">
        <v>68830.36</v>
      </c>
      <c r="L69">
        <v>68597.119999999995</v>
      </c>
      <c r="M69">
        <v>68536.62</v>
      </c>
      <c r="N69" t="s">
        <v>53</v>
      </c>
      <c r="O69" s="8" t="s">
        <v>62</v>
      </c>
      <c r="P69" t="s">
        <v>54</v>
      </c>
      <c r="Q69" s="2">
        <v>44742</v>
      </c>
      <c r="R69" s="2">
        <v>44742</v>
      </c>
    </row>
    <row r="70" spans="1:18" x14ac:dyDescent="0.25">
      <c r="A70">
        <v>2022</v>
      </c>
      <c r="B70" s="2">
        <v>44652</v>
      </c>
      <c r="C70" s="2">
        <v>44742</v>
      </c>
      <c r="D70" s="4">
        <f t="shared" si="0"/>
        <v>3000</v>
      </c>
      <c r="E70" s="4">
        <f t="shared" si="1"/>
        <v>3100</v>
      </c>
      <c r="F70">
        <v>319</v>
      </c>
      <c r="G70" s="3" t="s">
        <v>57</v>
      </c>
      <c r="H70">
        <v>273311</v>
      </c>
      <c r="I70">
        <v>-25309.4</v>
      </c>
      <c r="J70">
        <v>110888.29</v>
      </c>
      <c r="K70">
        <v>110888.29</v>
      </c>
      <c r="L70">
        <v>83786.36</v>
      </c>
      <c r="M70">
        <v>76781.36</v>
      </c>
      <c r="N70" t="s">
        <v>53</v>
      </c>
      <c r="O70" s="8" t="s">
        <v>62</v>
      </c>
      <c r="P70" t="s">
        <v>54</v>
      </c>
      <c r="Q70" s="2">
        <v>44742</v>
      </c>
      <c r="R70" s="2">
        <v>44742</v>
      </c>
    </row>
    <row r="71" spans="1:18" x14ac:dyDescent="0.25">
      <c r="A71">
        <v>2022</v>
      </c>
      <c r="B71" s="2">
        <v>44652</v>
      </c>
      <c r="C71" s="2">
        <v>44742</v>
      </c>
      <c r="D71" s="4">
        <f t="shared" si="0"/>
        <v>3000</v>
      </c>
      <c r="E71" s="4">
        <f t="shared" si="1"/>
        <v>3200</v>
      </c>
      <c r="F71">
        <v>322</v>
      </c>
      <c r="G71" s="3" t="s">
        <v>57</v>
      </c>
      <c r="H71">
        <v>16569031</v>
      </c>
      <c r="I71">
        <v>-5289634.37</v>
      </c>
      <c r="J71">
        <v>26248303.440000001</v>
      </c>
      <c r="K71">
        <v>10330353.98</v>
      </c>
      <c r="L71">
        <v>9238669.6199999992</v>
      </c>
      <c r="M71">
        <v>8176009.5599999996</v>
      </c>
      <c r="N71" t="s">
        <v>53</v>
      </c>
      <c r="O71" s="8" t="s">
        <v>62</v>
      </c>
      <c r="P71" t="s">
        <v>54</v>
      </c>
      <c r="Q71" s="2">
        <v>44742</v>
      </c>
      <c r="R71" s="2">
        <v>44742</v>
      </c>
    </row>
    <row r="72" spans="1:18" x14ac:dyDescent="0.25">
      <c r="A72">
        <v>2022</v>
      </c>
      <c r="B72" s="2">
        <v>44652</v>
      </c>
      <c r="C72" s="2">
        <v>44742</v>
      </c>
      <c r="D72" s="4">
        <f t="shared" si="0"/>
        <v>3000</v>
      </c>
      <c r="E72" s="4">
        <f t="shared" si="1"/>
        <v>3200</v>
      </c>
      <c r="F72">
        <v>323</v>
      </c>
      <c r="G72" s="3" t="s">
        <v>57</v>
      </c>
      <c r="H72">
        <v>218586</v>
      </c>
      <c r="I72">
        <v>350596.47</v>
      </c>
      <c r="J72">
        <v>488498.11</v>
      </c>
      <c r="K72">
        <v>312098.07</v>
      </c>
      <c r="L72">
        <v>312098.07</v>
      </c>
      <c r="M72">
        <v>312098.07</v>
      </c>
      <c r="N72" t="s">
        <v>53</v>
      </c>
      <c r="O72" s="8" t="s">
        <v>62</v>
      </c>
      <c r="P72" t="s">
        <v>54</v>
      </c>
      <c r="Q72" s="2">
        <v>44742</v>
      </c>
      <c r="R72" s="2">
        <v>44742</v>
      </c>
    </row>
    <row r="73" spans="1:18" x14ac:dyDescent="0.25">
      <c r="A73">
        <v>2022</v>
      </c>
      <c r="B73" s="2">
        <v>44652</v>
      </c>
      <c r="C73" s="2">
        <v>44742</v>
      </c>
      <c r="D73" s="4">
        <f t="shared" ref="D73:D121" si="2">+MID(F73,1,1)*1000</f>
        <v>3000</v>
      </c>
      <c r="E73" s="4">
        <f t="shared" ref="E73:E119" si="3">+MID(F73,1,2)*100</f>
        <v>3200</v>
      </c>
      <c r="F73">
        <v>324</v>
      </c>
      <c r="G73" s="3" t="s">
        <v>57</v>
      </c>
      <c r="H73">
        <v>1958248</v>
      </c>
      <c r="I73">
        <v>-67324.399999999994</v>
      </c>
      <c r="J73">
        <v>162879.88</v>
      </c>
      <c r="K73">
        <v>142967.32</v>
      </c>
      <c r="L73">
        <v>110904.5</v>
      </c>
      <c r="M73">
        <v>102618</v>
      </c>
      <c r="N73" t="s">
        <v>53</v>
      </c>
      <c r="O73" s="8" t="s">
        <v>62</v>
      </c>
      <c r="P73" t="s">
        <v>54</v>
      </c>
      <c r="Q73" s="2">
        <v>44742</v>
      </c>
      <c r="R73" s="2">
        <v>44742</v>
      </c>
    </row>
    <row r="74" spans="1:18" x14ac:dyDescent="0.25">
      <c r="A74">
        <v>2022</v>
      </c>
      <c r="B74" s="2">
        <v>44652</v>
      </c>
      <c r="C74" s="2">
        <v>44742</v>
      </c>
      <c r="D74" s="4">
        <f t="shared" si="2"/>
        <v>3000</v>
      </c>
      <c r="E74" s="4">
        <f t="shared" si="3"/>
        <v>3200</v>
      </c>
      <c r="F74">
        <v>325</v>
      </c>
      <c r="G74" s="3" t="s">
        <v>57</v>
      </c>
      <c r="H74">
        <v>189523</v>
      </c>
      <c r="I74">
        <v>1055537.18</v>
      </c>
      <c r="J74">
        <v>3750141.44</v>
      </c>
      <c r="K74">
        <v>3110141.48</v>
      </c>
      <c r="L74">
        <v>3110141.48</v>
      </c>
      <c r="M74">
        <v>3110141.48</v>
      </c>
      <c r="N74" t="s">
        <v>53</v>
      </c>
      <c r="O74" s="8" t="s">
        <v>62</v>
      </c>
      <c r="P74" t="s">
        <v>54</v>
      </c>
      <c r="Q74" s="2">
        <v>44742</v>
      </c>
      <c r="R74" s="2">
        <v>44742</v>
      </c>
    </row>
    <row r="75" spans="1:18" x14ac:dyDescent="0.25">
      <c r="A75">
        <v>2022</v>
      </c>
      <c r="B75" s="2">
        <v>44652</v>
      </c>
      <c r="C75" s="2">
        <v>44742</v>
      </c>
      <c r="D75" s="4">
        <f t="shared" si="2"/>
        <v>3000</v>
      </c>
      <c r="E75" s="4">
        <f t="shared" si="3"/>
        <v>3200</v>
      </c>
      <c r="F75">
        <v>327</v>
      </c>
      <c r="G75" s="3" t="s">
        <v>57</v>
      </c>
      <c r="H75">
        <v>160939</v>
      </c>
      <c r="I75">
        <v>1675</v>
      </c>
      <c r="J75">
        <v>0</v>
      </c>
      <c r="K75">
        <v>0</v>
      </c>
      <c r="L75">
        <v>0</v>
      </c>
      <c r="M75">
        <v>0</v>
      </c>
      <c r="N75" t="s">
        <v>53</v>
      </c>
      <c r="O75" s="8" t="s">
        <v>62</v>
      </c>
      <c r="P75" t="s">
        <v>54</v>
      </c>
      <c r="Q75" s="2">
        <v>44742</v>
      </c>
      <c r="R75" s="2">
        <v>44742</v>
      </c>
    </row>
    <row r="76" spans="1:18" x14ac:dyDescent="0.25">
      <c r="A76">
        <v>2022</v>
      </c>
      <c r="B76" s="2">
        <v>44652</v>
      </c>
      <c r="C76" s="2">
        <v>44742</v>
      </c>
      <c r="D76" s="4">
        <f t="shared" si="2"/>
        <v>3000</v>
      </c>
      <c r="E76" s="4">
        <f t="shared" si="3"/>
        <v>3200</v>
      </c>
      <c r="F76">
        <v>329</v>
      </c>
      <c r="G76" s="3" t="s">
        <v>57</v>
      </c>
      <c r="H76">
        <v>71547</v>
      </c>
      <c r="I76">
        <v>-4452</v>
      </c>
      <c r="J76">
        <v>16781.5</v>
      </c>
      <c r="K76">
        <v>15253</v>
      </c>
      <c r="L76">
        <v>15253</v>
      </c>
      <c r="M76">
        <v>15253</v>
      </c>
      <c r="N76" t="s">
        <v>53</v>
      </c>
      <c r="O76" s="8" t="s">
        <v>62</v>
      </c>
      <c r="P76" t="s">
        <v>54</v>
      </c>
      <c r="Q76" s="2">
        <v>44742</v>
      </c>
      <c r="R76" s="2">
        <v>44742</v>
      </c>
    </row>
    <row r="77" spans="1:18" x14ac:dyDescent="0.25">
      <c r="A77">
        <v>2022</v>
      </c>
      <c r="B77" s="2">
        <v>44652</v>
      </c>
      <c r="C77" s="2">
        <v>44742</v>
      </c>
      <c r="D77" s="4">
        <f t="shared" si="2"/>
        <v>3000</v>
      </c>
      <c r="E77" s="4">
        <f t="shared" si="3"/>
        <v>3300</v>
      </c>
      <c r="F77">
        <v>331</v>
      </c>
      <c r="G77" s="3" t="s">
        <v>57</v>
      </c>
      <c r="H77">
        <v>117233</v>
      </c>
      <c r="I77">
        <v>19374</v>
      </c>
      <c r="J77">
        <v>0</v>
      </c>
      <c r="K77">
        <v>0</v>
      </c>
      <c r="L77">
        <v>0</v>
      </c>
      <c r="M77">
        <v>0</v>
      </c>
      <c r="N77" t="s">
        <v>53</v>
      </c>
      <c r="O77" s="8" t="s">
        <v>62</v>
      </c>
      <c r="P77" t="s">
        <v>54</v>
      </c>
      <c r="Q77" s="2">
        <v>44742</v>
      </c>
      <c r="R77" s="2">
        <v>44742</v>
      </c>
    </row>
    <row r="78" spans="1:18" x14ac:dyDescent="0.25">
      <c r="A78">
        <v>2022</v>
      </c>
      <c r="B78" s="2">
        <v>44652</v>
      </c>
      <c r="C78" s="2">
        <v>44742</v>
      </c>
      <c r="D78" s="4">
        <f t="shared" si="2"/>
        <v>3000</v>
      </c>
      <c r="E78" s="4">
        <f t="shared" si="3"/>
        <v>3300</v>
      </c>
      <c r="F78">
        <v>333</v>
      </c>
      <c r="G78" s="3" t="s">
        <v>57</v>
      </c>
      <c r="H78">
        <v>6720</v>
      </c>
      <c r="I78">
        <v>674684.48</v>
      </c>
      <c r="J78">
        <v>1348202.48</v>
      </c>
      <c r="K78">
        <v>674842.48</v>
      </c>
      <c r="L78">
        <v>674842.48</v>
      </c>
      <c r="M78">
        <v>674842.48</v>
      </c>
      <c r="N78" t="s">
        <v>53</v>
      </c>
      <c r="O78" s="8" t="s">
        <v>62</v>
      </c>
      <c r="P78" t="s">
        <v>54</v>
      </c>
      <c r="Q78" s="2">
        <v>44742</v>
      </c>
      <c r="R78" s="2">
        <v>44742</v>
      </c>
    </row>
    <row r="79" spans="1:18" x14ac:dyDescent="0.25">
      <c r="A79">
        <v>2022</v>
      </c>
      <c r="B79" s="2">
        <v>44652</v>
      </c>
      <c r="C79" s="2">
        <v>44742</v>
      </c>
      <c r="D79" s="4">
        <f t="shared" si="2"/>
        <v>3000</v>
      </c>
      <c r="E79" s="4">
        <f t="shared" si="3"/>
        <v>3300</v>
      </c>
      <c r="F79">
        <v>334</v>
      </c>
      <c r="G79" s="3" t="s">
        <v>57</v>
      </c>
      <c r="H79">
        <v>2387752</v>
      </c>
      <c r="I79">
        <v>-106507</v>
      </c>
      <c r="J79">
        <v>830679.14</v>
      </c>
      <c r="K79">
        <v>618579.64</v>
      </c>
      <c r="L79">
        <v>618579.64</v>
      </c>
      <c r="M79">
        <v>590876.14</v>
      </c>
      <c r="N79" t="s">
        <v>53</v>
      </c>
      <c r="O79" s="8" t="s">
        <v>62</v>
      </c>
      <c r="P79" t="s">
        <v>54</v>
      </c>
      <c r="Q79" s="2">
        <v>44742</v>
      </c>
      <c r="R79" s="2">
        <v>44742</v>
      </c>
    </row>
    <row r="80" spans="1:18" x14ac:dyDescent="0.25">
      <c r="A80">
        <v>2022</v>
      </c>
      <c r="B80" s="2">
        <v>44652</v>
      </c>
      <c r="C80" s="2">
        <v>44742</v>
      </c>
      <c r="D80" s="4">
        <f t="shared" si="2"/>
        <v>3000</v>
      </c>
      <c r="E80" s="4">
        <f t="shared" si="3"/>
        <v>3300</v>
      </c>
      <c r="F80">
        <v>335</v>
      </c>
      <c r="G80" s="3" t="s">
        <v>57</v>
      </c>
      <c r="H80">
        <v>559200</v>
      </c>
      <c r="I80">
        <v>-118401.96</v>
      </c>
      <c r="J80">
        <v>0</v>
      </c>
      <c r="K80">
        <v>0</v>
      </c>
      <c r="L80">
        <v>0</v>
      </c>
      <c r="M80">
        <v>0</v>
      </c>
      <c r="N80" t="s">
        <v>53</v>
      </c>
      <c r="O80" s="8" t="s">
        <v>62</v>
      </c>
      <c r="P80" t="s">
        <v>54</v>
      </c>
      <c r="Q80" s="2">
        <v>44742</v>
      </c>
      <c r="R80" s="2">
        <v>44742</v>
      </c>
    </row>
    <row r="81" spans="1:18" x14ac:dyDescent="0.25">
      <c r="A81">
        <v>2022</v>
      </c>
      <c r="B81" s="2">
        <v>44652</v>
      </c>
      <c r="C81" s="2">
        <v>44742</v>
      </c>
      <c r="D81" s="4">
        <f t="shared" si="2"/>
        <v>3000</v>
      </c>
      <c r="E81" s="4">
        <f t="shared" si="3"/>
        <v>3300</v>
      </c>
      <c r="F81">
        <v>336</v>
      </c>
      <c r="G81" s="3" t="s">
        <v>57</v>
      </c>
      <c r="H81">
        <v>21676449</v>
      </c>
      <c r="I81">
        <v>648112.51</v>
      </c>
      <c r="J81">
        <v>13107377.959999999</v>
      </c>
      <c r="K81">
        <v>3052491.23</v>
      </c>
      <c r="L81">
        <v>3049691.05</v>
      </c>
      <c r="M81">
        <v>2581735.21</v>
      </c>
      <c r="N81" t="s">
        <v>53</v>
      </c>
      <c r="O81" s="8" t="s">
        <v>62</v>
      </c>
      <c r="P81" t="s">
        <v>54</v>
      </c>
      <c r="Q81" s="2">
        <v>44742</v>
      </c>
      <c r="R81" s="2">
        <v>44742</v>
      </c>
    </row>
    <row r="82" spans="1:18" x14ac:dyDescent="0.25">
      <c r="A82">
        <v>2022</v>
      </c>
      <c r="B82" s="2">
        <v>44652</v>
      </c>
      <c r="C82" s="2">
        <v>44742</v>
      </c>
      <c r="D82" s="4">
        <f t="shared" si="2"/>
        <v>3000</v>
      </c>
      <c r="E82" s="4">
        <f t="shared" si="3"/>
        <v>3300</v>
      </c>
      <c r="F82">
        <v>338</v>
      </c>
      <c r="G82" s="3" t="s">
        <v>57</v>
      </c>
      <c r="H82">
        <v>20654078.960000001</v>
      </c>
      <c r="I82">
        <v>-129784.17</v>
      </c>
      <c r="J82">
        <v>6369432.0800000001</v>
      </c>
      <c r="K82">
        <v>6367914.5800000001</v>
      </c>
      <c r="L82">
        <v>6042785.3799999999</v>
      </c>
      <c r="M82">
        <v>6042785.3799999999</v>
      </c>
      <c r="N82" t="s">
        <v>53</v>
      </c>
      <c r="O82" s="8" t="s">
        <v>62</v>
      </c>
      <c r="P82" t="s">
        <v>54</v>
      </c>
      <c r="Q82" s="2">
        <v>44742</v>
      </c>
      <c r="R82" s="2">
        <v>44742</v>
      </c>
    </row>
    <row r="83" spans="1:18" x14ac:dyDescent="0.25">
      <c r="A83">
        <v>2022</v>
      </c>
      <c r="B83" s="2">
        <v>44652</v>
      </c>
      <c r="C83" s="2">
        <v>44742</v>
      </c>
      <c r="D83" s="4">
        <f t="shared" si="2"/>
        <v>3000</v>
      </c>
      <c r="E83" s="4">
        <f t="shared" si="3"/>
        <v>3300</v>
      </c>
      <c r="F83">
        <v>339</v>
      </c>
      <c r="G83" s="3" t="s">
        <v>57</v>
      </c>
      <c r="H83">
        <v>312858617.48000002</v>
      </c>
      <c r="I83">
        <v>3904668.26</v>
      </c>
      <c r="J83">
        <v>51731023.629999995</v>
      </c>
      <c r="K83">
        <v>36105587.68</v>
      </c>
      <c r="L83">
        <v>36074509.68</v>
      </c>
      <c r="M83">
        <v>35534557.090000004</v>
      </c>
      <c r="N83" t="s">
        <v>53</v>
      </c>
      <c r="O83" s="8" t="s">
        <v>62</v>
      </c>
      <c r="P83" t="s">
        <v>54</v>
      </c>
      <c r="Q83" s="2">
        <v>44742</v>
      </c>
      <c r="R83" s="2">
        <v>44742</v>
      </c>
    </row>
    <row r="84" spans="1:18" x14ac:dyDescent="0.25">
      <c r="A84">
        <v>2022</v>
      </c>
      <c r="B84" s="2">
        <v>44652</v>
      </c>
      <c r="C84" s="2">
        <v>44742</v>
      </c>
      <c r="D84" s="4">
        <f t="shared" si="2"/>
        <v>3000</v>
      </c>
      <c r="E84" s="4">
        <f t="shared" si="3"/>
        <v>3400</v>
      </c>
      <c r="F84">
        <v>341</v>
      </c>
      <c r="G84" s="3" t="s">
        <v>57</v>
      </c>
      <c r="H84">
        <v>252843</v>
      </c>
      <c r="I84">
        <v>-31041</v>
      </c>
      <c r="J84">
        <v>156949.4</v>
      </c>
      <c r="K84">
        <v>153125.4</v>
      </c>
      <c r="L84">
        <v>153125.4</v>
      </c>
      <c r="M84">
        <v>148988.9</v>
      </c>
      <c r="N84" t="s">
        <v>53</v>
      </c>
      <c r="O84" s="8" t="s">
        <v>62</v>
      </c>
      <c r="P84" t="s">
        <v>54</v>
      </c>
      <c r="Q84" s="2">
        <v>44742</v>
      </c>
      <c r="R84" s="2">
        <v>44742</v>
      </c>
    </row>
    <row r="85" spans="1:18" x14ac:dyDescent="0.25">
      <c r="A85">
        <v>2022</v>
      </c>
      <c r="B85" s="2">
        <v>44652</v>
      </c>
      <c r="C85" s="2">
        <v>44742</v>
      </c>
      <c r="D85" s="4">
        <f t="shared" si="2"/>
        <v>3000</v>
      </c>
      <c r="E85" s="4">
        <f t="shared" si="3"/>
        <v>3400</v>
      </c>
      <c r="F85">
        <v>343</v>
      </c>
      <c r="G85" s="3" t="s">
        <v>57</v>
      </c>
      <c r="H85">
        <v>20247</v>
      </c>
      <c r="I85">
        <v>-271</v>
      </c>
      <c r="J85">
        <v>5884</v>
      </c>
      <c r="K85">
        <v>5348</v>
      </c>
      <c r="L85">
        <v>5348</v>
      </c>
      <c r="M85">
        <v>5348</v>
      </c>
      <c r="N85" t="s">
        <v>53</v>
      </c>
      <c r="O85" s="8" t="s">
        <v>62</v>
      </c>
      <c r="P85" t="s">
        <v>54</v>
      </c>
      <c r="Q85" s="2">
        <v>44742</v>
      </c>
      <c r="R85" s="2">
        <v>44742</v>
      </c>
    </row>
    <row r="86" spans="1:18" x14ac:dyDescent="0.25">
      <c r="A86">
        <v>2022</v>
      </c>
      <c r="B86" s="2">
        <v>44652</v>
      </c>
      <c r="C86" s="2">
        <v>44742</v>
      </c>
      <c r="D86" s="4">
        <f t="shared" si="2"/>
        <v>3000</v>
      </c>
      <c r="E86" s="4">
        <f t="shared" si="3"/>
        <v>3400</v>
      </c>
      <c r="F86">
        <v>345</v>
      </c>
      <c r="G86" s="3" t="s">
        <v>57</v>
      </c>
      <c r="H86">
        <v>43250426</v>
      </c>
      <c r="I86">
        <v>-14859443.220000001</v>
      </c>
      <c r="J86">
        <v>13409126.6</v>
      </c>
      <c r="K86">
        <v>11871219.6</v>
      </c>
      <c r="L86">
        <v>11774323.93</v>
      </c>
      <c r="M86">
        <v>11356437.93</v>
      </c>
      <c r="N86" t="s">
        <v>53</v>
      </c>
      <c r="O86" s="8" t="s">
        <v>62</v>
      </c>
      <c r="P86" t="s">
        <v>54</v>
      </c>
      <c r="Q86" s="2">
        <v>44742</v>
      </c>
      <c r="R86" s="2">
        <v>44742</v>
      </c>
    </row>
    <row r="87" spans="1:18" x14ac:dyDescent="0.25">
      <c r="A87">
        <v>2022</v>
      </c>
      <c r="B87" s="2">
        <v>44652</v>
      </c>
      <c r="C87" s="2">
        <v>44742</v>
      </c>
      <c r="D87" s="4">
        <f t="shared" si="2"/>
        <v>3000</v>
      </c>
      <c r="E87" s="4">
        <f t="shared" si="3"/>
        <v>3400</v>
      </c>
      <c r="F87">
        <v>346</v>
      </c>
      <c r="G87" s="3" t="s">
        <v>57</v>
      </c>
      <c r="H87">
        <v>32954</v>
      </c>
      <c r="I87">
        <v>-4786</v>
      </c>
      <c r="J87">
        <v>0</v>
      </c>
      <c r="K87">
        <v>0</v>
      </c>
      <c r="L87">
        <v>0</v>
      </c>
      <c r="M87">
        <v>0</v>
      </c>
      <c r="N87" t="s">
        <v>53</v>
      </c>
      <c r="O87" s="8" t="s">
        <v>62</v>
      </c>
      <c r="P87" t="s">
        <v>54</v>
      </c>
      <c r="Q87" s="2">
        <v>44742</v>
      </c>
      <c r="R87" s="2">
        <v>44742</v>
      </c>
    </row>
    <row r="88" spans="1:18" x14ac:dyDescent="0.25">
      <c r="A88">
        <v>2022</v>
      </c>
      <c r="B88" s="2">
        <v>44652</v>
      </c>
      <c r="C88" s="2">
        <v>44742</v>
      </c>
      <c r="D88" s="4">
        <f t="shared" si="2"/>
        <v>3000</v>
      </c>
      <c r="E88" s="4">
        <f t="shared" si="3"/>
        <v>3400</v>
      </c>
      <c r="F88">
        <v>347</v>
      </c>
      <c r="G88" s="3" t="s">
        <v>57</v>
      </c>
      <c r="H88">
        <v>27226</v>
      </c>
      <c r="I88">
        <v>-2799</v>
      </c>
      <c r="J88">
        <v>35017.49</v>
      </c>
      <c r="K88">
        <v>4877.49</v>
      </c>
      <c r="L88">
        <v>4877.49</v>
      </c>
      <c r="M88">
        <v>4877.49</v>
      </c>
      <c r="N88" t="s">
        <v>53</v>
      </c>
      <c r="O88" s="8" t="s">
        <v>62</v>
      </c>
      <c r="P88" t="s">
        <v>54</v>
      </c>
      <c r="Q88" s="2">
        <v>44742</v>
      </c>
      <c r="R88" s="2">
        <v>44742</v>
      </c>
    </row>
    <row r="89" spans="1:18" x14ac:dyDescent="0.25">
      <c r="A89">
        <v>2022</v>
      </c>
      <c r="B89" s="2">
        <v>44652</v>
      </c>
      <c r="C89" s="2">
        <v>44742</v>
      </c>
      <c r="D89" s="4">
        <f t="shared" si="2"/>
        <v>3000</v>
      </c>
      <c r="E89" s="4">
        <f t="shared" si="3"/>
        <v>3500</v>
      </c>
      <c r="F89">
        <v>351</v>
      </c>
      <c r="G89" s="3" t="s">
        <v>57</v>
      </c>
      <c r="H89">
        <v>69933473.829999998</v>
      </c>
      <c r="I89">
        <v>-110547.71</v>
      </c>
      <c r="J89">
        <v>7356111.0899999999</v>
      </c>
      <c r="K89">
        <v>5046531.5199999996</v>
      </c>
      <c r="L89">
        <v>5029850.0199999996</v>
      </c>
      <c r="M89">
        <v>4313039.49</v>
      </c>
      <c r="N89" t="s">
        <v>53</v>
      </c>
      <c r="O89" s="8" t="s">
        <v>62</v>
      </c>
      <c r="P89" t="s">
        <v>54</v>
      </c>
      <c r="Q89" s="2">
        <v>44742</v>
      </c>
      <c r="R89" s="2">
        <v>44742</v>
      </c>
    </row>
    <row r="90" spans="1:18" x14ac:dyDescent="0.25">
      <c r="A90">
        <v>2022</v>
      </c>
      <c r="B90" s="2">
        <v>44652</v>
      </c>
      <c r="C90" s="2">
        <v>44742</v>
      </c>
      <c r="D90" s="4">
        <f t="shared" si="2"/>
        <v>3000</v>
      </c>
      <c r="E90" s="4">
        <f t="shared" si="3"/>
        <v>3500</v>
      </c>
      <c r="F90">
        <v>352</v>
      </c>
      <c r="G90" s="3" t="s">
        <v>57</v>
      </c>
      <c r="H90">
        <v>2772870</v>
      </c>
      <c r="I90">
        <v>-230060.44</v>
      </c>
      <c r="J90">
        <v>573534.57999999996</v>
      </c>
      <c r="K90">
        <v>549479.07999999996</v>
      </c>
      <c r="L90">
        <v>545075.07999999996</v>
      </c>
      <c r="M90">
        <v>528686.57999999996</v>
      </c>
      <c r="N90" t="s">
        <v>53</v>
      </c>
      <c r="O90" s="8" t="s">
        <v>62</v>
      </c>
      <c r="P90" t="s">
        <v>54</v>
      </c>
      <c r="Q90" s="2">
        <v>44742</v>
      </c>
      <c r="R90" s="2">
        <v>44742</v>
      </c>
    </row>
    <row r="91" spans="1:18" x14ac:dyDescent="0.25">
      <c r="A91">
        <v>2022</v>
      </c>
      <c r="B91" s="2">
        <v>44652</v>
      </c>
      <c r="C91" s="2">
        <v>44742</v>
      </c>
      <c r="D91" s="4">
        <f t="shared" si="2"/>
        <v>3000</v>
      </c>
      <c r="E91" s="4">
        <f t="shared" si="3"/>
        <v>3500</v>
      </c>
      <c r="F91">
        <v>353</v>
      </c>
      <c r="G91" s="3" t="s">
        <v>57</v>
      </c>
      <c r="H91">
        <v>2399844</v>
      </c>
      <c r="I91">
        <v>-178907.39</v>
      </c>
      <c r="J91">
        <v>504440.48</v>
      </c>
      <c r="K91">
        <v>489271.48</v>
      </c>
      <c r="L91">
        <v>487841.48</v>
      </c>
      <c r="M91">
        <v>471452.98</v>
      </c>
      <c r="N91" t="s">
        <v>53</v>
      </c>
      <c r="O91" s="8" t="s">
        <v>62</v>
      </c>
      <c r="P91" t="s">
        <v>54</v>
      </c>
      <c r="Q91" s="2">
        <v>44742</v>
      </c>
      <c r="R91" s="2">
        <v>44742</v>
      </c>
    </row>
    <row r="92" spans="1:18" x14ac:dyDescent="0.25">
      <c r="A92">
        <v>2022</v>
      </c>
      <c r="B92" s="2">
        <v>44652</v>
      </c>
      <c r="C92" s="2">
        <v>44742</v>
      </c>
      <c r="D92" s="4">
        <f t="shared" si="2"/>
        <v>3000</v>
      </c>
      <c r="E92" s="4">
        <f t="shared" si="3"/>
        <v>3500</v>
      </c>
      <c r="F92">
        <v>354</v>
      </c>
      <c r="G92" s="3" t="s">
        <v>57</v>
      </c>
      <c r="H92">
        <v>160776573.59999999</v>
      </c>
      <c r="I92">
        <v>-5797957.2599999998</v>
      </c>
      <c r="J92">
        <v>2759544.13</v>
      </c>
      <c r="K92">
        <v>2190267.66</v>
      </c>
      <c r="L92">
        <v>2190267.66</v>
      </c>
      <c r="M92">
        <v>1695540.55</v>
      </c>
      <c r="N92" t="s">
        <v>53</v>
      </c>
      <c r="O92" s="8" t="s">
        <v>62</v>
      </c>
      <c r="P92" t="s">
        <v>54</v>
      </c>
      <c r="Q92" s="2">
        <v>44742</v>
      </c>
      <c r="R92" s="2">
        <v>44742</v>
      </c>
    </row>
    <row r="93" spans="1:18" x14ac:dyDescent="0.25">
      <c r="A93">
        <v>2022</v>
      </c>
      <c r="B93" s="2">
        <v>44652</v>
      </c>
      <c r="C93" s="2">
        <v>44742</v>
      </c>
      <c r="D93" s="4">
        <f t="shared" si="2"/>
        <v>3000</v>
      </c>
      <c r="E93" s="4">
        <f t="shared" si="3"/>
        <v>3500</v>
      </c>
      <c r="F93">
        <v>355</v>
      </c>
      <c r="G93" s="3" t="s">
        <v>57</v>
      </c>
      <c r="H93">
        <v>25860290.16</v>
      </c>
      <c r="I93">
        <v>-4494541.59</v>
      </c>
      <c r="J93">
        <v>5052149.28</v>
      </c>
      <c r="K93">
        <v>4420557.7700000005</v>
      </c>
      <c r="L93">
        <v>4165990.21</v>
      </c>
      <c r="M93">
        <v>3951523.39</v>
      </c>
      <c r="N93" t="s">
        <v>53</v>
      </c>
      <c r="O93" s="8" t="s">
        <v>62</v>
      </c>
      <c r="P93" t="s">
        <v>54</v>
      </c>
      <c r="Q93" s="2">
        <v>44742</v>
      </c>
      <c r="R93" s="2">
        <v>44742</v>
      </c>
    </row>
    <row r="94" spans="1:18" x14ac:dyDescent="0.25">
      <c r="A94">
        <v>2022</v>
      </c>
      <c r="B94" s="2">
        <v>44652</v>
      </c>
      <c r="C94" s="2">
        <v>44742</v>
      </c>
      <c r="D94" s="4">
        <f t="shared" si="2"/>
        <v>3000</v>
      </c>
      <c r="E94" s="4">
        <f t="shared" si="3"/>
        <v>3500</v>
      </c>
      <c r="F94">
        <v>357</v>
      </c>
      <c r="G94" s="3" t="s">
        <v>57</v>
      </c>
      <c r="H94">
        <v>56818623.689999998</v>
      </c>
      <c r="I94">
        <v>-3661978</v>
      </c>
      <c r="J94">
        <v>4878001.66</v>
      </c>
      <c r="K94">
        <v>3306236.88</v>
      </c>
      <c r="L94">
        <v>3282451.38</v>
      </c>
      <c r="M94">
        <v>3259800.03</v>
      </c>
      <c r="N94" t="s">
        <v>53</v>
      </c>
      <c r="O94" s="8" t="s">
        <v>62</v>
      </c>
      <c r="P94" t="s">
        <v>54</v>
      </c>
      <c r="Q94" s="2">
        <v>44742</v>
      </c>
      <c r="R94" s="2">
        <v>44742</v>
      </c>
    </row>
    <row r="95" spans="1:18" x14ac:dyDescent="0.25">
      <c r="A95">
        <v>2022</v>
      </c>
      <c r="B95" s="2">
        <v>44652</v>
      </c>
      <c r="C95" s="2">
        <v>44742</v>
      </c>
      <c r="D95" s="4">
        <f t="shared" si="2"/>
        <v>3000</v>
      </c>
      <c r="E95" s="4">
        <f t="shared" si="3"/>
        <v>3500</v>
      </c>
      <c r="F95">
        <v>358</v>
      </c>
      <c r="G95" s="3" t="s">
        <v>57</v>
      </c>
      <c r="H95">
        <v>36141290.460000001</v>
      </c>
      <c r="I95">
        <v>-2328257.3199999998</v>
      </c>
      <c r="J95">
        <v>12268317.4</v>
      </c>
      <c r="K95">
        <v>12158329.77</v>
      </c>
      <c r="L95">
        <v>12157151.77</v>
      </c>
      <c r="M95">
        <v>10904975.030000001</v>
      </c>
      <c r="N95" t="s">
        <v>53</v>
      </c>
      <c r="O95" s="8" t="s">
        <v>62</v>
      </c>
      <c r="P95" t="s">
        <v>54</v>
      </c>
      <c r="Q95" s="2">
        <v>44742</v>
      </c>
      <c r="R95" s="2">
        <v>44742</v>
      </c>
    </row>
    <row r="96" spans="1:18" x14ac:dyDescent="0.25">
      <c r="A96">
        <v>2022</v>
      </c>
      <c r="B96" s="2">
        <v>44652</v>
      </c>
      <c r="C96" s="2">
        <v>44742</v>
      </c>
      <c r="D96" s="4">
        <f t="shared" si="2"/>
        <v>3000</v>
      </c>
      <c r="E96" s="4">
        <f t="shared" si="3"/>
        <v>3500</v>
      </c>
      <c r="F96">
        <v>359</v>
      </c>
      <c r="G96" s="3" t="s">
        <v>57</v>
      </c>
      <c r="H96">
        <v>5132192.0199999996</v>
      </c>
      <c r="I96">
        <v>106601.96</v>
      </c>
      <c r="J96">
        <v>350817.25</v>
      </c>
      <c r="K96">
        <v>337941.25</v>
      </c>
      <c r="L96">
        <v>337941.25</v>
      </c>
      <c r="M96">
        <v>264929.27</v>
      </c>
      <c r="N96" t="s">
        <v>53</v>
      </c>
      <c r="O96" s="8" t="s">
        <v>62</v>
      </c>
      <c r="P96" t="s">
        <v>54</v>
      </c>
      <c r="Q96" s="2">
        <v>44742</v>
      </c>
      <c r="R96" s="2">
        <v>44742</v>
      </c>
    </row>
    <row r="97" spans="1:18" x14ac:dyDescent="0.25">
      <c r="A97">
        <v>2022</v>
      </c>
      <c r="B97" s="2">
        <v>44652</v>
      </c>
      <c r="C97" s="2">
        <v>44742</v>
      </c>
      <c r="D97" s="4">
        <f t="shared" si="2"/>
        <v>3000</v>
      </c>
      <c r="E97" s="4">
        <f t="shared" si="3"/>
        <v>3600</v>
      </c>
      <c r="F97">
        <v>361</v>
      </c>
      <c r="G97" s="3" t="s">
        <v>57</v>
      </c>
      <c r="H97">
        <v>3209228.41</v>
      </c>
      <c r="I97">
        <v>44163</v>
      </c>
      <c r="J97">
        <v>49038</v>
      </c>
      <c r="K97">
        <v>49038</v>
      </c>
      <c r="L97">
        <v>49038</v>
      </c>
      <c r="M97">
        <v>49038</v>
      </c>
      <c r="N97" t="s">
        <v>53</v>
      </c>
      <c r="O97" s="8" t="s">
        <v>62</v>
      </c>
      <c r="P97" t="s">
        <v>54</v>
      </c>
      <c r="Q97" s="2">
        <v>44742</v>
      </c>
      <c r="R97" s="2">
        <v>44742</v>
      </c>
    </row>
    <row r="98" spans="1:18" x14ac:dyDescent="0.25">
      <c r="A98">
        <v>2022</v>
      </c>
      <c r="B98" s="2">
        <v>44652</v>
      </c>
      <c r="C98" s="2">
        <v>44742</v>
      </c>
      <c r="D98" s="4">
        <f t="shared" si="2"/>
        <v>3000</v>
      </c>
      <c r="E98" s="4">
        <f t="shared" si="3"/>
        <v>3600</v>
      </c>
      <c r="F98">
        <v>366</v>
      </c>
      <c r="G98" s="3" t="s">
        <v>57</v>
      </c>
      <c r="H98">
        <v>50000</v>
      </c>
      <c r="I98">
        <v>-50000</v>
      </c>
      <c r="J98">
        <v>0</v>
      </c>
      <c r="K98">
        <v>0</v>
      </c>
      <c r="L98">
        <v>0</v>
      </c>
      <c r="M98">
        <v>0</v>
      </c>
      <c r="N98" t="s">
        <v>53</v>
      </c>
      <c r="O98" s="8" t="s">
        <v>62</v>
      </c>
      <c r="P98" t="s">
        <v>54</v>
      </c>
      <c r="Q98" s="2">
        <v>44742</v>
      </c>
      <c r="R98" s="2">
        <v>44742</v>
      </c>
    </row>
    <row r="99" spans="1:18" x14ac:dyDescent="0.25">
      <c r="A99">
        <v>2022</v>
      </c>
      <c r="B99" s="2">
        <v>44652</v>
      </c>
      <c r="C99" s="2">
        <v>44742</v>
      </c>
      <c r="D99" s="4">
        <f t="shared" si="2"/>
        <v>3000</v>
      </c>
      <c r="E99" s="4">
        <f t="shared" si="3"/>
        <v>3700</v>
      </c>
      <c r="F99">
        <v>371</v>
      </c>
      <c r="G99" s="3" t="s">
        <v>57</v>
      </c>
      <c r="H99">
        <v>545821</v>
      </c>
      <c r="I99">
        <v>-90442</v>
      </c>
      <c r="J99">
        <v>108477.17</v>
      </c>
      <c r="K99">
        <v>108181.67</v>
      </c>
      <c r="L99">
        <v>107874.17</v>
      </c>
      <c r="M99">
        <v>107874.17</v>
      </c>
      <c r="N99" t="s">
        <v>53</v>
      </c>
      <c r="O99" s="8" t="s">
        <v>62</v>
      </c>
      <c r="P99" t="s">
        <v>54</v>
      </c>
      <c r="Q99" s="2">
        <v>44742</v>
      </c>
      <c r="R99" s="2">
        <v>44742</v>
      </c>
    </row>
    <row r="100" spans="1:18" x14ac:dyDescent="0.25">
      <c r="A100">
        <v>2022</v>
      </c>
      <c r="B100" s="2">
        <v>44652</v>
      </c>
      <c r="C100" s="2">
        <v>44742</v>
      </c>
      <c r="D100" s="4">
        <f t="shared" si="2"/>
        <v>3000</v>
      </c>
      <c r="E100" s="4">
        <f t="shared" si="3"/>
        <v>3700</v>
      </c>
      <c r="F100">
        <v>372</v>
      </c>
      <c r="G100" s="3" t="s">
        <v>57</v>
      </c>
      <c r="H100">
        <v>5388697</v>
      </c>
      <c r="I100">
        <v>-114304.17</v>
      </c>
      <c r="J100">
        <v>655110.51</v>
      </c>
      <c r="K100">
        <v>641937.01</v>
      </c>
      <c r="L100">
        <v>639336.01</v>
      </c>
      <c r="M100">
        <v>636225.51</v>
      </c>
      <c r="N100" t="s">
        <v>53</v>
      </c>
      <c r="O100" s="8" t="s">
        <v>62</v>
      </c>
      <c r="P100" t="s">
        <v>54</v>
      </c>
      <c r="Q100" s="2">
        <v>44742</v>
      </c>
      <c r="R100" s="2">
        <v>44742</v>
      </c>
    </row>
    <row r="101" spans="1:18" x14ac:dyDescent="0.25">
      <c r="A101">
        <v>2022</v>
      </c>
      <c r="B101" s="2">
        <v>44652</v>
      </c>
      <c r="C101" s="2">
        <v>44742</v>
      </c>
      <c r="D101" s="4">
        <f t="shared" si="2"/>
        <v>3000</v>
      </c>
      <c r="E101" s="4">
        <f t="shared" si="3"/>
        <v>3700</v>
      </c>
      <c r="F101">
        <v>375</v>
      </c>
      <c r="G101" s="3" t="s">
        <v>57</v>
      </c>
      <c r="H101">
        <v>64040237</v>
      </c>
      <c r="I101">
        <v>-1912748.5699999998</v>
      </c>
      <c r="J101">
        <v>33203453.41</v>
      </c>
      <c r="K101">
        <v>28817515.23</v>
      </c>
      <c r="L101">
        <v>28763220.350000001</v>
      </c>
      <c r="M101">
        <v>28607840.350000001</v>
      </c>
      <c r="N101" t="s">
        <v>53</v>
      </c>
      <c r="O101" s="8" t="s">
        <v>62</v>
      </c>
      <c r="P101" t="s">
        <v>54</v>
      </c>
      <c r="Q101" s="2">
        <v>44742</v>
      </c>
      <c r="R101" s="2">
        <v>44742</v>
      </c>
    </row>
    <row r="102" spans="1:18" x14ac:dyDescent="0.25">
      <c r="A102">
        <v>2022</v>
      </c>
      <c r="B102" s="2">
        <v>44652</v>
      </c>
      <c r="C102" s="2">
        <v>44742</v>
      </c>
      <c r="D102" s="4">
        <f t="shared" si="2"/>
        <v>3000</v>
      </c>
      <c r="E102" s="4">
        <f t="shared" si="3"/>
        <v>3700</v>
      </c>
      <c r="F102">
        <v>379</v>
      </c>
      <c r="G102" s="3" t="s">
        <v>57</v>
      </c>
      <c r="H102">
        <v>7127500</v>
      </c>
      <c r="I102">
        <v>0</v>
      </c>
      <c r="J102">
        <v>0</v>
      </c>
      <c r="K102">
        <v>0</v>
      </c>
      <c r="L102">
        <v>0</v>
      </c>
      <c r="M102">
        <v>0</v>
      </c>
      <c r="N102" t="s">
        <v>53</v>
      </c>
      <c r="O102" s="8" t="s">
        <v>62</v>
      </c>
      <c r="P102" t="s">
        <v>54</v>
      </c>
      <c r="Q102" s="2">
        <v>44742</v>
      </c>
      <c r="R102" s="2">
        <v>44742</v>
      </c>
    </row>
    <row r="103" spans="1:18" x14ac:dyDescent="0.25">
      <c r="A103">
        <v>2022</v>
      </c>
      <c r="B103" s="2">
        <v>44652</v>
      </c>
      <c r="C103" s="2">
        <v>44742</v>
      </c>
      <c r="D103" s="4">
        <f t="shared" si="2"/>
        <v>3000</v>
      </c>
      <c r="E103" s="4">
        <f t="shared" si="3"/>
        <v>3800</v>
      </c>
      <c r="F103">
        <v>382</v>
      </c>
      <c r="G103" s="3" t="s">
        <v>57</v>
      </c>
      <c r="H103">
        <v>103053</v>
      </c>
      <c r="I103">
        <v>-4456</v>
      </c>
      <c r="J103">
        <v>1818</v>
      </c>
      <c r="K103">
        <v>1414</v>
      </c>
      <c r="L103">
        <v>1414</v>
      </c>
      <c r="M103">
        <v>1414</v>
      </c>
      <c r="N103" t="s">
        <v>53</v>
      </c>
      <c r="O103" s="8" t="s">
        <v>62</v>
      </c>
      <c r="P103" t="s">
        <v>54</v>
      </c>
      <c r="Q103" s="2">
        <v>44742</v>
      </c>
      <c r="R103" s="2">
        <v>44742</v>
      </c>
    </row>
    <row r="104" spans="1:18" x14ac:dyDescent="0.25">
      <c r="A104">
        <v>2022</v>
      </c>
      <c r="B104" s="2">
        <v>44652</v>
      </c>
      <c r="C104" s="2">
        <v>44742</v>
      </c>
      <c r="D104" s="4">
        <f t="shared" si="2"/>
        <v>3000</v>
      </c>
      <c r="E104" s="4">
        <f t="shared" si="3"/>
        <v>3800</v>
      </c>
      <c r="F104">
        <v>383</v>
      </c>
      <c r="G104" s="3" t="s">
        <v>57</v>
      </c>
      <c r="H104">
        <v>4611782</v>
      </c>
      <c r="I104">
        <v>-10008.98</v>
      </c>
      <c r="J104">
        <v>357612.92</v>
      </c>
      <c r="K104">
        <v>76792</v>
      </c>
      <c r="L104">
        <v>76792</v>
      </c>
      <c r="M104">
        <v>76792</v>
      </c>
      <c r="N104" t="s">
        <v>53</v>
      </c>
      <c r="O104" s="8" t="s">
        <v>62</v>
      </c>
      <c r="P104" t="s">
        <v>54</v>
      </c>
      <c r="Q104" s="2">
        <v>44742</v>
      </c>
      <c r="R104" s="2">
        <v>44742</v>
      </c>
    </row>
    <row r="105" spans="1:18" x14ac:dyDescent="0.25">
      <c r="A105">
        <v>2022</v>
      </c>
      <c r="B105" s="2">
        <v>44652</v>
      </c>
      <c r="C105" s="2">
        <v>44742</v>
      </c>
      <c r="D105" s="4">
        <f t="shared" si="2"/>
        <v>3000</v>
      </c>
      <c r="E105" s="4">
        <f t="shared" si="3"/>
        <v>3800</v>
      </c>
      <c r="F105">
        <v>385</v>
      </c>
      <c r="G105" s="3" t="s">
        <v>57</v>
      </c>
      <c r="H105">
        <v>59479</v>
      </c>
      <c r="I105">
        <v>-15651</v>
      </c>
      <c r="J105">
        <v>13165.6</v>
      </c>
      <c r="K105">
        <v>11204.6</v>
      </c>
      <c r="L105">
        <v>11204.6</v>
      </c>
      <c r="M105">
        <v>11204.6</v>
      </c>
      <c r="N105" t="s">
        <v>53</v>
      </c>
      <c r="O105" s="8" t="s">
        <v>62</v>
      </c>
      <c r="P105" t="s">
        <v>54</v>
      </c>
      <c r="Q105" s="2">
        <v>44742</v>
      </c>
      <c r="R105" s="2">
        <v>44742</v>
      </c>
    </row>
    <row r="106" spans="1:18" x14ac:dyDescent="0.25">
      <c r="A106">
        <v>2022</v>
      </c>
      <c r="B106" s="2">
        <v>44652</v>
      </c>
      <c r="C106" s="2">
        <v>44742</v>
      </c>
      <c r="D106" s="4">
        <f t="shared" si="2"/>
        <v>3000</v>
      </c>
      <c r="E106" s="4">
        <f t="shared" si="3"/>
        <v>3900</v>
      </c>
      <c r="F106">
        <v>391</v>
      </c>
      <c r="G106" s="3" t="s">
        <v>57</v>
      </c>
      <c r="H106">
        <v>9093</v>
      </c>
      <c r="I106">
        <v>0</v>
      </c>
      <c r="J106">
        <v>0</v>
      </c>
      <c r="K106">
        <v>0</v>
      </c>
      <c r="L106">
        <v>0</v>
      </c>
      <c r="M106">
        <v>0</v>
      </c>
      <c r="N106" t="s">
        <v>53</v>
      </c>
      <c r="O106" s="8" t="s">
        <v>62</v>
      </c>
      <c r="P106" t="s">
        <v>54</v>
      </c>
      <c r="Q106" s="2">
        <v>44742</v>
      </c>
      <c r="R106" s="2">
        <v>44742</v>
      </c>
    </row>
    <row r="107" spans="1:18" x14ac:dyDescent="0.25">
      <c r="A107">
        <v>2022</v>
      </c>
      <c r="B107" s="2">
        <v>44652</v>
      </c>
      <c r="C107" s="2">
        <v>44742</v>
      </c>
      <c r="D107" s="4">
        <f t="shared" si="2"/>
        <v>3000</v>
      </c>
      <c r="E107" s="4">
        <f t="shared" si="3"/>
        <v>3900</v>
      </c>
      <c r="F107">
        <v>392</v>
      </c>
      <c r="G107" s="3" t="s">
        <v>57</v>
      </c>
      <c r="H107">
        <v>18844849</v>
      </c>
      <c r="I107">
        <v>-7794294.0999999996</v>
      </c>
      <c r="J107">
        <v>2976280.88</v>
      </c>
      <c r="K107">
        <v>2894147.38</v>
      </c>
      <c r="L107">
        <v>2889211.38</v>
      </c>
      <c r="M107">
        <v>2874063.38</v>
      </c>
      <c r="N107" t="s">
        <v>53</v>
      </c>
      <c r="O107" s="8" t="s">
        <v>62</v>
      </c>
      <c r="P107" t="s">
        <v>54</v>
      </c>
      <c r="Q107" s="2">
        <v>44742</v>
      </c>
      <c r="R107" s="2">
        <v>44742</v>
      </c>
    </row>
    <row r="108" spans="1:18" x14ac:dyDescent="0.25">
      <c r="A108">
        <v>2022</v>
      </c>
      <c r="B108" s="2">
        <v>44652</v>
      </c>
      <c r="C108" s="2">
        <v>44742</v>
      </c>
      <c r="D108" s="4">
        <f t="shared" si="2"/>
        <v>4000</v>
      </c>
      <c r="E108" s="4">
        <f t="shared" si="3"/>
        <v>4300</v>
      </c>
      <c r="F108">
        <v>439</v>
      </c>
      <c r="G108" s="3" t="s">
        <v>58</v>
      </c>
      <c r="H108">
        <v>69167</v>
      </c>
      <c r="I108">
        <v>0</v>
      </c>
      <c r="J108">
        <v>0</v>
      </c>
      <c r="K108">
        <v>0</v>
      </c>
      <c r="L108">
        <v>0</v>
      </c>
      <c r="M108">
        <v>0</v>
      </c>
      <c r="N108" t="s">
        <v>53</v>
      </c>
      <c r="O108" s="8" t="s">
        <v>62</v>
      </c>
      <c r="P108" t="s">
        <v>54</v>
      </c>
      <c r="Q108" s="2">
        <v>44742</v>
      </c>
      <c r="R108" s="2">
        <v>44742</v>
      </c>
    </row>
    <row r="109" spans="1:18" x14ac:dyDescent="0.25">
      <c r="A109">
        <v>2022</v>
      </c>
      <c r="B109" s="2">
        <v>44652</v>
      </c>
      <c r="C109" s="2">
        <v>44742</v>
      </c>
      <c r="D109" s="4">
        <f t="shared" si="2"/>
        <v>4000</v>
      </c>
      <c r="E109" s="4">
        <f t="shared" si="3"/>
        <v>4400</v>
      </c>
      <c r="F109">
        <v>441</v>
      </c>
      <c r="G109" s="3" t="s">
        <v>58</v>
      </c>
      <c r="H109">
        <v>8008273</v>
      </c>
      <c r="I109">
        <v>-5266661.24</v>
      </c>
      <c r="J109">
        <v>58112.26</v>
      </c>
      <c r="K109">
        <v>58112.26</v>
      </c>
      <c r="L109">
        <v>58112.26</v>
      </c>
      <c r="M109">
        <v>16802.259999999998</v>
      </c>
      <c r="N109" t="s">
        <v>53</v>
      </c>
      <c r="O109" s="8" t="s">
        <v>62</v>
      </c>
      <c r="P109" t="s">
        <v>54</v>
      </c>
      <c r="Q109" s="2">
        <v>44742</v>
      </c>
      <c r="R109" s="2">
        <v>44742</v>
      </c>
    </row>
    <row r="110" spans="1:18" x14ac:dyDescent="0.25">
      <c r="A110">
        <v>2022</v>
      </c>
      <c r="B110" s="2">
        <v>44652</v>
      </c>
      <c r="C110" s="2">
        <v>44742</v>
      </c>
      <c r="D110" s="4">
        <f t="shared" si="2"/>
        <v>5000</v>
      </c>
      <c r="E110" s="4">
        <f t="shared" si="3"/>
        <v>5100</v>
      </c>
      <c r="F110">
        <v>511</v>
      </c>
      <c r="G110" s="3" t="s">
        <v>59</v>
      </c>
      <c r="H110">
        <v>1954350.5</v>
      </c>
      <c r="I110">
        <v>878446.93</v>
      </c>
      <c r="J110">
        <v>1800428.82</v>
      </c>
      <c r="K110">
        <v>321740.06</v>
      </c>
      <c r="L110">
        <v>321740.06</v>
      </c>
      <c r="M110">
        <v>321740.06</v>
      </c>
      <c r="N110" t="s">
        <v>53</v>
      </c>
      <c r="O110" s="8" t="s">
        <v>62</v>
      </c>
      <c r="P110" t="s">
        <v>54</v>
      </c>
      <c r="Q110" s="2">
        <v>44742</v>
      </c>
      <c r="R110" s="2">
        <v>44742</v>
      </c>
    </row>
    <row r="111" spans="1:18" x14ac:dyDescent="0.25">
      <c r="A111">
        <v>2022</v>
      </c>
      <c r="B111" s="2">
        <v>44652</v>
      </c>
      <c r="C111" s="2">
        <v>44742</v>
      </c>
      <c r="D111" s="4">
        <f t="shared" si="2"/>
        <v>5000</v>
      </c>
      <c r="E111" s="4">
        <f t="shared" si="3"/>
        <v>5100</v>
      </c>
      <c r="F111">
        <v>515</v>
      </c>
      <c r="G111" s="3" t="s">
        <v>59</v>
      </c>
      <c r="H111">
        <v>8486586.2400000002</v>
      </c>
      <c r="I111">
        <v>1888058.3399999999</v>
      </c>
      <c r="J111">
        <v>2484563.4600000004</v>
      </c>
      <c r="K111">
        <v>20966</v>
      </c>
      <c r="L111">
        <v>20966</v>
      </c>
      <c r="M111">
        <v>20966</v>
      </c>
      <c r="N111" t="s">
        <v>53</v>
      </c>
      <c r="O111" s="8" t="s">
        <v>62</v>
      </c>
      <c r="P111" t="s">
        <v>54</v>
      </c>
      <c r="Q111" s="2">
        <v>44742</v>
      </c>
      <c r="R111" s="2">
        <v>44742</v>
      </c>
    </row>
    <row r="112" spans="1:18" x14ac:dyDescent="0.25">
      <c r="A112">
        <v>2022</v>
      </c>
      <c r="B112" s="2">
        <v>44652</v>
      </c>
      <c r="C112" s="2">
        <v>44742</v>
      </c>
      <c r="D112" s="4">
        <f t="shared" si="2"/>
        <v>5000</v>
      </c>
      <c r="E112" s="4">
        <f t="shared" si="3"/>
        <v>5100</v>
      </c>
      <c r="F112">
        <v>519</v>
      </c>
      <c r="G112" s="3" t="s">
        <v>59</v>
      </c>
      <c r="H112">
        <v>69910</v>
      </c>
      <c r="I112">
        <v>2693407.6</v>
      </c>
      <c r="J112">
        <v>2361547.88</v>
      </c>
      <c r="K112">
        <v>971725.65</v>
      </c>
      <c r="L112">
        <v>971725.65</v>
      </c>
      <c r="M112">
        <v>971725.65</v>
      </c>
      <c r="N112" t="s">
        <v>53</v>
      </c>
      <c r="O112" s="8" t="s">
        <v>62</v>
      </c>
      <c r="P112" t="s">
        <v>54</v>
      </c>
      <c r="Q112" s="2">
        <v>44742</v>
      </c>
      <c r="R112" s="2">
        <v>44742</v>
      </c>
    </row>
    <row r="113" spans="1:18" x14ac:dyDescent="0.25">
      <c r="A113">
        <v>2022</v>
      </c>
      <c r="B113" s="2">
        <v>44652</v>
      </c>
      <c r="C113" s="2">
        <v>44742</v>
      </c>
      <c r="D113" s="4">
        <f t="shared" si="2"/>
        <v>5000</v>
      </c>
      <c r="E113" s="4">
        <f t="shared" si="3"/>
        <v>5200</v>
      </c>
      <c r="F113">
        <v>521</v>
      </c>
      <c r="G113" s="3" t="s">
        <v>59</v>
      </c>
      <c r="H113">
        <v>60979</v>
      </c>
      <c r="I113">
        <v>187217.91</v>
      </c>
      <c r="J113">
        <v>141524.91</v>
      </c>
      <c r="K113">
        <v>10446.99</v>
      </c>
      <c r="L113">
        <v>10446.99</v>
      </c>
      <c r="M113">
        <v>10446.99</v>
      </c>
      <c r="N113" t="s">
        <v>53</v>
      </c>
      <c r="O113" s="8" t="s">
        <v>62</v>
      </c>
      <c r="P113" t="s">
        <v>54</v>
      </c>
      <c r="Q113" s="2">
        <v>44742</v>
      </c>
      <c r="R113" s="2">
        <v>44742</v>
      </c>
    </row>
    <row r="114" spans="1:18" x14ac:dyDescent="0.25">
      <c r="A114">
        <v>2022</v>
      </c>
      <c r="B114" s="2">
        <v>44652</v>
      </c>
      <c r="C114" s="2">
        <v>44742</v>
      </c>
      <c r="D114" s="4">
        <f t="shared" si="2"/>
        <v>5000</v>
      </c>
      <c r="E114" s="4">
        <f t="shared" si="3"/>
        <v>5200</v>
      </c>
      <c r="F114">
        <v>523</v>
      </c>
      <c r="G114" s="3" t="s">
        <v>59</v>
      </c>
      <c r="H114">
        <v>64425</v>
      </c>
      <c r="I114">
        <v>25397</v>
      </c>
      <c r="J114">
        <v>0</v>
      </c>
      <c r="K114">
        <v>0</v>
      </c>
      <c r="L114">
        <v>0</v>
      </c>
      <c r="M114">
        <v>0</v>
      </c>
      <c r="N114" t="s">
        <v>53</v>
      </c>
      <c r="O114" s="8" t="s">
        <v>62</v>
      </c>
      <c r="P114" t="s">
        <v>54</v>
      </c>
      <c r="Q114" s="2">
        <v>44742</v>
      </c>
      <c r="R114" s="2">
        <v>44742</v>
      </c>
    </row>
    <row r="115" spans="1:18" x14ac:dyDescent="0.25">
      <c r="A115">
        <v>2022</v>
      </c>
      <c r="B115" s="2">
        <v>44652</v>
      </c>
      <c r="C115" s="2">
        <v>44742</v>
      </c>
      <c r="D115" s="4">
        <f t="shared" si="2"/>
        <v>5000</v>
      </c>
      <c r="E115" s="4">
        <f t="shared" si="3"/>
        <v>5200</v>
      </c>
      <c r="F115">
        <v>529</v>
      </c>
      <c r="G115" s="3" t="s">
        <v>59</v>
      </c>
      <c r="H115">
        <v>133736.42000000001</v>
      </c>
      <c r="I115">
        <v>270850</v>
      </c>
      <c r="J115">
        <v>131236.41</v>
      </c>
      <c r="K115">
        <v>0</v>
      </c>
      <c r="L115">
        <v>0</v>
      </c>
      <c r="M115">
        <v>0</v>
      </c>
      <c r="N115" t="s">
        <v>53</v>
      </c>
      <c r="O115" s="8" t="s">
        <v>62</v>
      </c>
      <c r="P115" t="s">
        <v>54</v>
      </c>
      <c r="Q115" s="2">
        <v>44742</v>
      </c>
      <c r="R115" s="2">
        <v>44742</v>
      </c>
    </row>
    <row r="116" spans="1:18" x14ac:dyDescent="0.25">
      <c r="A116">
        <v>2022</v>
      </c>
      <c r="B116" s="2">
        <v>44652</v>
      </c>
      <c r="C116" s="2">
        <v>44742</v>
      </c>
      <c r="D116" s="4">
        <f t="shared" si="2"/>
        <v>5000</v>
      </c>
      <c r="E116" s="4">
        <f t="shared" si="3"/>
        <v>5300</v>
      </c>
      <c r="F116">
        <v>531</v>
      </c>
      <c r="G116" s="3" t="s">
        <v>59</v>
      </c>
      <c r="H116">
        <v>173333381.88</v>
      </c>
      <c r="I116">
        <v>-5951629.7200000007</v>
      </c>
      <c r="J116">
        <v>76202178.199999988</v>
      </c>
      <c r="K116">
        <v>0</v>
      </c>
      <c r="L116">
        <v>0</v>
      </c>
      <c r="M116">
        <v>0</v>
      </c>
      <c r="N116" t="s">
        <v>53</v>
      </c>
      <c r="O116" s="8" t="s">
        <v>62</v>
      </c>
      <c r="P116" t="s">
        <v>54</v>
      </c>
      <c r="Q116" s="2">
        <v>44742</v>
      </c>
      <c r="R116" s="2">
        <v>44742</v>
      </c>
    </row>
    <row r="117" spans="1:18" x14ac:dyDescent="0.25">
      <c r="A117">
        <v>2022</v>
      </c>
      <c r="B117" s="2">
        <v>44652</v>
      </c>
      <c r="C117" s="2">
        <v>44742</v>
      </c>
      <c r="D117" s="4">
        <f t="shared" si="2"/>
        <v>5000</v>
      </c>
      <c r="E117" s="4">
        <f t="shared" si="3"/>
        <v>5300</v>
      </c>
      <c r="F117">
        <v>532</v>
      </c>
      <c r="G117" s="3" t="s">
        <v>59</v>
      </c>
      <c r="H117">
        <v>985901.84000000008</v>
      </c>
      <c r="I117">
        <v>1135767.56</v>
      </c>
      <c r="J117">
        <v>175652.16</v>
      </c>
      <c r="K117">
        <v>18513.599999999999</v>
      </c>
      <c r="L117">
        <v>18513.599999999999</v>
      </c>
      <c r="M117">
        <v>0</v>
      </c>
      <c r="N117" t="s">
        <v>53</v>
      </c>
      <c r="O117" s="8" t="s">
        <v>62</v>
      </c>
      <c r="P117" t="s">
        <v>54</v>
      </c>
      <c r="Q117" s="2">
        <v>44742</v>
      </c>
      <c r="R117" s="2">
        <v>44742</v>
      </c>
    </row>
    <row r="118" spans="1:18" x14ac:dyDescent="0.25">
      <c r="A118">
        <v>2022</v>
      </c>
      <c r="B118" s="2">
        <v>44652</v>
      </c>
      <c r="C118" s="2">
        <v>44742</v>
      </c>
      <c r="D118" s="4">
        <f t="shared" si="2"/>
        <v>5000</v>
      </c>
      <c r="E118" s="4">
        <f t="shared" si="3"/>
        <v>5400</v>
      </c>
      <c r="F118">
        <v>541</v>
      </c>
      <c r="G118" s="3" t="s">
        <v>59</v>
      </c>
      <c r="H118">
        <v>0</v>
      </c>
      <c r="I118">
        <v>919900</v>
      </c>
      <c r="J118">
        <v>919900</v>
      </c>
      <c r="K118">
        <v>0</v>
      </c>
      <c r="L118">
        <v>0</v>
      </c>
      <c r="M118">
        <v>0</v>
      </c>
      <c r="N118" t="s">
        <v>53</v>
      </c>
      <c r="O118" s="8" t="s">
        <v>62</v>
      </c>
      <c r="P118" t="s">
        <v>54</v>
      </c>
      <c r="Q118" s="2">
        <v>44742</v>
      </c>
      <c r="R118" s="2">
        <v>44742</v>
      </c>
    </row>
    <row r="119" spans="1:18" x14ac:dyDescent="0.25">
      <c r="A119">
        <v>2022</v>
      </c>
      <c r="B119" s="2">
        <v>44652</v>
      </c>
      <c r="C119" s="2">
        <v>44742</v>
      </c>
      <c r="D119" s="4">
        <f t="shared" si="2"/>
        <v>5000</v>
      </c>
      <c r="E119" s="4">
        <f t="shared" si="3"/>
        <v>5600</v>
      </c>
      <c r="F119">
        <v>561</v>
      </c>
      <c r="G119" s="3" t="s">
        <v>59</v>
      </c>
      <c r="H119">
        <v>0</v>
      </c>
      <c r="I119">
        <v>72500</v>
      </c>
      <c r="J119">
        <v>0</v>
      </c>
      <c r="K119">
        <v>0</v>
      </c>
      <c r="L119">
        <v>0</v>
      </c>
      <c r="M119">
        <v>0</v>
      </c>
      <c r="N119" t="s">
        <v>53</v>
      </c>
      <c r="O119" s="8" t="s">
        <v>62</v>
      </c>
      <c r="P119" t="s">
        <v>54</v>
      </c>
      <c r="Q119" s="2">
        <v>44742</v>
      </c>
      <c r="R119" s="2">
        <v>44742</v>
      </c>
    </row>
    <row r="120" spans="1:18" x14ac:dyDescent="0.25">
      <c r="A120">
        <v>2022</v>
      </c>
      <c r="B120" s="2">
        <v>44652</v>
      </c>
      <c r="C120" s="2">
        <v>44742</v>
      </c>
      <c r="D120" s="4">
        <f t="shared" si="2"/>
        <v>5000</v>
      </c>
      <c r="E120" s="4">
        <f>+MID(F120,1,2)*100</f>
        <v>5600</v>
      </c>
      <c r="F120">
        <v>565</v>
      </c>
      <c r="G120" s="3" t="s">
        <v>59</v>
      </c>
      <c r="H120">
        <v>8939</v>
      </c>
      <c r="I120">
        <v>639529</v>
      </c>
      <c r="J120">
        <v>2399.9899999999998</v>
      </c>
      <c r="K120">
        <v>0</v>
      </c>
      <c r="L120">
        <v>0</v>
      </c>
      <c r="M120">
        <v>0</v>
      </c>
      <c r="N120" t="s">
        <v>53</v>
      </c>
      <c r="O120" s="8" t="s">
        <v>62</v>
      </c>
      <c r="P120" t="s">
        <v>54</v>
      </c>
      <c r="Q120" s="2">
        <v>44742</v>
      </c>
      <c r="R120" s="2">
        <v>44742</v>
      </c>
    </row>
    <row r="121" spans="1:18" x14ac:dyDescent="0.25">
      <c r="A121">
        <v>2022</v>
      </c>
      <c r="B121" s="2">
        <v>44652</v>
      </c>
      <c r="C121" s="2">
        <v>44742</v>
      </c>
      <c r="D121" s="4">
        <f t="shared" si="2"/>
        <v>5000</v>
      </c>
      <c r="E121" s="4">
        <f t="shared" ref="E121:E123" si="4">+MID(F121,1,2)*100</f>
        <v>5600</v>
      </c>
      <c r="F121">
        <v>566</v>
      </c>
      <c r="G121" s="3" t="s">
        <v>59</v>
      </c>
      <c r="H121">
        <v>208362.42</v>
      </c>
      <c r="I121">
        <v>-8543.44</v>
      </c>
      <c r="J121">
        <v>148365.97</v>
      </c>
      <c r="K121">
        <v>0</v>
      </c>
      <c r="L121">
        <v>0</v>
      </c>
      <c r="M121">
        <v>0</v>
      </c>
      <c r="N121" t="s">
        <v>53</v>
      </c>
      <c r="O121" s="8" t="s">
        <v>62</v>
      </c>
      <c r="P121" t="s">
        <v>54</v>
      </c>
      <c r="Q121" s="2">
        <v>44742</v>
      </c>
      <c r="R121" s="2">
        <v>44742</v>
      </c>
    </row>
    <row r="122" spans="1:18" x14ac:dyDescent="0.25">
      <c r="A122" s="4">
        <v>2022</v>
      </c>
      <c r="B122" s="2">
        <v>44652</v>
      </c>
      <c r="C122" s="2">
        <v>44742</v>
      </c>
      <c r="D122" s="4">
        <f>+MID(F122,1,1)*1000</f>
        <v>5000</v>
      </c>
      <c r="E122" s="4">
        <f t="shared" si="4"/>
        <v>5900</v>
      </c>
      <c r="F122">
        <v>591</v>
      </c>
      <c r="G122" s="3" t="s">
        <v>59</v>
      </c>
      <c r="H122">
        <v>19925</v>
      </c>
      <c r="I122">
        <v>179344.87</v>
      </c>
      <c r="J122">
        <v>96047.430000000008</v>
      </c>
      <c r="K122">
        <v>66148.429999999993</v>
      </c>
      <c r="L122">
        <v>66148.429999999993</v>
      </c>
      <c r="M122">
        <v>66148.429999999993</v>
      </c>
      <c r="N122" s="4" t="s">
        <v>53</v>
      </c>
      <c r="O122" s="8" t="s">
        <v>62</v>
      </c>
      <c r="P122" s="4" t="s">
        <v>54</v>
      </c>
      <c r="Q122" s="2">
        <v>44742</v>
      </c>
      <c r="R122" s="2">
        <v>44742</v>
      </c>
    </row>
    <row r="123" spans="1:18" x14ac:dyDescent="0.25">
      <c r="A123" s="4">
        <v>2022</v>
      </c>
      <c r="B123" s="2">
        <v>44652</v>
      </c>
      <c r="C123" s="2">
        <v>44742</v>
      </c>
      <c r="D123" s="4">
        <f t="shared" ref="D123:D126" si="5">+MID(F123,1,1)*1000</f>
        <v>5000</v>
      </c>
      <c r="E123" s="4">
        <f t="shared" si="4"/>
        <v>5900</v>
      </c>
      <c r="F123">
        <v>597</v>
      </c>
      <c r="G123" s="3" t="s">
        <v>59</v>
      </c>
      <c r="H123">
        <v>0</v>
      </c>
      <c r="I123">
        <v>17832.62</v>
      </c>
      <c r="J123">
        <v>17832.62</v>
      </c>
      <c r="K123">
        <v>17832.62</v>
      </c>
      <c r="L123">
        <v>17832.62</v>
      </c>
      <c r="M123">
        <v>17832.62</v>
      </c>
      <c r="N123" s="4" t="s">
        <v>53</v>
      </c>
      <c r="O123" s="8" t="s">
        <v>62</v>
      </c>
      <c r="P123" s="4" t="s">
        <v>54</v>
      </c>
      <c r="Q123" s="2">
        <v>44742</v>
      </c>
      <c r="R123" s="2">
        <v>44742</v>
      </c>
    </row>
    <row r="124" spans="1:18" x14ac:dyDescent="0.25">
      <c r="A124" s="4">
        <v>2022</v>
      </c>
      <c r="B124" s="2">
        <v>44652</v>
      </c>
      <c r="C124" s="2">
        <v>44742</v>
      </c>
      <c r="D124" s="4">
        <f t="shared" si="5"/>
        <v>6000</v>
      </c>
      <c r="E124" s="4">
        <f>+MID(F124,1,2)*100</f>
        <v>6200</v>
      </c>
      <c r="F124">
        <v>622</v>
      </c>
      <c r="G124" t="s">
        <v>60</v>
      </c>
      <c r="H124">
        <v>113297621.09999999</v>
      </c>
      <c r="I124">
        <v>9058889.4100000001</v>
      </c>
      <c r="J124">
        <v>117766214.00999999</v>
      </c>
      <c r="K124">
        <v>1224012.3400000001</v>
      </c>
      <c r="L124">
        <v>1224012.3400000001</v>
      </c>
      <c r="M124">
        <v>1224012.3400000001</v>
      </c>
      <c r="N124" s="4" t="s">
        <v>53</v>
      </c>
      <c r="O124" s="8" t="s">
        <v>62</v>
      </c>
      <c r="P124" s="4" t="s">
        <v>54</v>
      </c>
      <c r="Q124" s="2">
        <v>44742</v>
      </c>
      <c r="R124" s="2">
        <v>44742</v>
      </c>
    </row>
    <row r="125" spans="1:18" x14ac:dyDescent="0.25">
      <c r="A125" s="4">
        <v>2022</v>
      </c>
      <c r="B125" s="2">
        <v>44652</v>
      </c>
      <c r="C125" s="2">
        <v>44742</v>
      </c>
      <c r="D125" s="4">
        <f t="shared" si="5"/>
        <v>8000</v>
      </c>
      <c r="E125" s="4">
        <f t="shared" ref="E125:E126" si="6">+MID(F125,1,2)*100</f>
        <v>8300</v>
      </c>
      <c r="F125">
        <v>831</v>
      </c>
      <c r="G125" t="s">
        <v>61</v>
      </c>
      <c r="H125">
        <v>1674015522.21</v>
      </c>
      <c r="I125">
        <v>0</v>
      </c>
      <c r="J125">
        <v>0</v>
      </c>
      <c r="K125">
        <v>0</v>
      </c>
      <c r="L125">
        <v>0</v>
      </c>
      <c r="M125">
        <v>0</v>
      </c>
      <c r="N125" s="4" t="s">
        <v>53</v>
      </c>
      <c r="O125" s="8" t="s">
        <v>62</v>
      </c>
      <c r="P125" s="4" t="s">
        <v>54</v>
      </c>
      <c r="Q125" s="2">
        <v>44742</v>
      </c>
      <c r="R125" s="2">
        <v>44742</v>
      </c>
    </row>
    <row r="126" spans="1:18" x14ac:dyDescent="0.25">
      <c r="A126" s="4">
        <v>2022</v>
      </c>
      <c r="B126" s="2">
        <v>44652</v>
      </c>
      <c r="C126" s="2">
        <v>44742</v>
      </c>
      <c r="D126" s="4">
        <f t="shared" si="5"/>
        <v>9000</v>
      </c>
      <c r="E126" s="4">
        <f t="shared" si="6"/>
        <v>9900</v>
      </c>
      <c r="F126">
        <v>991</v>
      </c>
      <c r="G126" s="3" t="s">
        <v>63</v>
      </c>
      <c r="H126">
        <v>0</v>
      </c>
      <c r="I126">
        <v>62380812</v>
      </c>
      <c r="J126">
        <v>1334355.56</v>
      </c>
      <c r="K126">
        <v>1333706.57</v>
      </c>
      <c r="L126">
        <v>1333706.57</v>
      </c>
      <c r="M126">
        <v>1333706.57</v>
      </c>
      <c r="N126" s="4" t="s">
        <v>53</v>
      </c>
      <c r="O126" s="8" t="s">
        <v>62</v>
      </c>
      <c r="P126" s="4" t="s">
        <v>54</v>
      </c>
      <c r="Q126" s="2">
        <v>44742</v>
      </c>
      <c r="R126" s="2">
        <v>44742</v>
      </c>
    </row>
  </sheetData>
  <mergeCells count="7">
    <mergeCell ref="A6:S6"/>
    <mergeCell ref="A2:C2"/>
    <mergeCell ref="D2:F2"/>
    <mergeCell ref="G2:I2"/>
    <mergeCell ref="A3:C3"/>
    <mergeCell ref="D3:F3"/>
    <mergeCell ref="G3:I3"/>
  </mergeCells>
  <hyperlinks>
    <hyperlink ref="O8" r:id="rId1"/>
    <hyperlink ref="O9:O121" r:id="rId2" display="http://cloud.ses-gro.gob.mx/s/536BUVT23OiKVmQ"/>
    <hyperlink ref="O122" r:id="rId3"/>
    <hyperlink ref="O123" r:id="rId4"/>
    <hyperlink ref="O124" r:id="rId5"/>
    <hyperlink ref="O125" r:id="rId6"/>
    <hyperlink ref="O126" r:id="rId7"/>
  </hyperlinks>
  <pageMargins left="0.7" right="0.7" top="0.75" bottom="0.75" header="0.3" footer="0.3"/>
  <pageSetup paperSize="9" orientation="portrait" r:id="rId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Salud</cp:lastModifiedBy>
  <dcterms:created xsi:type="dcterms:W3CDTF">2022-04-04T12:56:24Z</dcterms:created>
  <dcterms:modified xsi:type="dcterms:W3CDTF">2022-07-28T20:58:02Z</dcterms:modified>
</cp:coreProperties>
</file>