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F:\DEPARTAMENTO DE ADQUISICIONES 2022\VARIOS 1\"/>
    </mc:Choice>
  </mc:AlternateContent>
  <bookViews>
    <workbookView xWindow="0" yWindow="0" windowWidth="28800" windowHeight="12432"/>
  </bookViews>
  <sheets>
    <sheet name="Hoja1" sheetId="2" r:id="rId1"/>
  </sheets>
  <definedNames>
    <definedName name="_xlnm._FilterDatabase" localSheetId="0" hidden="1">Hoja1!$A$7:$F$155</definedName>
    <definedName name="_xlnm.Print_Area" localSheetId="0">Hoja1!$A$1:$F$161</definedName>
    <definedName name="_xlnm.Print_Titles" localSheetId="0">Hoja1!$1:$8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2" l="1"/>
  <c r="F86" i="2"/>
  <c r="F85" i="2"/>
  <c r="F51" i="2"/>
  <c r="F19" i="2"/>
  <c r="E155" i="2" l="1"/>
  <c r="F123" i="2"/>
  <c r="F121" i="2"/>
  <c r="F133" i="2"/>
  <c r="F132" i="2"/>
  <c r="F131" i="2"/>
  <c r="F130" i="2"/>
  <c r="F79" i="2"/>
  <c r="F76" i="2"/>
  <c r="F154" i="2" l="1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29" i="2"/>
  <c r="F128" i="2"/>
  <c r="F127" i="2"/>
  <c r="F126" i="2"/>
  <c r="F125" i="2"/>
  <c r="F124" i="2"/>
  <c r="F122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89" i="2"/>
  <c r="F88" i="2"/>
  <c r="F87" i="2"/>
  <c r="F84" i="2"/>
  <c r="F83" i="2"/>
  <c r="F82" i="2"/>
  <c r="F81" i="2"/>
  <c r="F80" i="2"/>
  <c r="F78" i="2"/>
  <c r="F77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8" i="2"/>
  <c r="F17" i="2"/>
  <c r="F16" i="2"/>
  <c r="F15" i="2"/>
  <c r="F14" i="2"/>
  <c r="F13" i="2"/>
  <c r="F11" i="2"/>
  <c r="F10" i="2"/>
  <c r="E6" i="2"/>
  <c r="C6" i="2"/>
  <c r="C155" i="2"/>
  <c r="F12" i="2" l="1"/>
  <c r="F9" i="2" l="1"/>
  <c r="F6" i="2" s="1"/>
  <c r="D6" i="2"/>
  <c r="D155" i="2"/>
  <c r="F155" i="2" l="1"/>
</calcChain>
</file>

<file path=xl/sharedStrings.xml><?xml version="1.0" encoding="utf-8"?>
<sst xmlns="http://schemas.openxmlformats.org/spreadsheetml/2006/main" count="158" uniqueCount="156">
  <si>
    <t>PARTIDA</t>
  </si>
  <si>
    <t>FASSA RAMO 33</t>
  </si>
  <si>
    <t>RAMO 12</t>
  </si>
  <si>
    <t>GRAN TOTAL</t>
  </si>
  <si>
    <t>SECRETARÍA DE SALUD</t>
  </si>
  <si>
    <t>SUBSECRETARÍA DE ADMINISTRACIÓN Y FINANZAS</t>
  </si>
  <si>
    <t>SUBDIRECCIÓN DE RECURSOS MATERIALES</t>
  </si>
  <si>
    <t>PROGRAMA</t>
  </si>
  <si>
    <t>MATERIALES Y UTILES DE OFICINA</t>
  </si>
  <si>
    <t>MATERIALES Y UTILES DE IMPRESION Y REPRODUCION</t>
  </si>
  <si>
    <t>MATERIALES Y ÚTILES PARA EL PROCESAMIENTO EN EQUIPOS Y BIENES INFORMÁTICOS</t>
  </si>
  <si>
    <t>MATERIAL DE LIMPIEZA</t>
  </si>
  <si>
    <t>MATERIAL ELÉCTRICO Y ELECTRÓNICO</t>
  </si>
  <si>
    <t>ARTÍCULOS METÁLICOS PARA LA CONSTRUCCIÓN</t>
  </si>
  <si>
    <t>OTROS MATERIALES Y ARTÍCULOS DE CONSTRUCCIÓN Y REPARACIÓN</t>
  </si>
  <si>
    <t>PRODUCTOS QUÍMICOS BÁSICOS</t>
  </si>
  <si>
    <t>PLAGUICIDAS, ABONOS Y FERTILIZANTES</t>
  </si>
  <si>
    <t>MEDICINAS Y PRODUCTOS FARMACÉUTICOS</t>
  </si>
  <si>
    <t>MATERIALES, ACCESORIOS Y SUMINISTROS MÉDICOS</t>
  </si>
  <si>
    <t>MATERIALES, ACCESORIOS Y SUMINISTROS DE LABORATORIO</t>
  </si>
  <si>
    <t>OTROS PRODUCTOS QUIMICOS</t>
  </si>
  <si>
    <t>VESTUARIO Y UNIFORMES</t>
  </si>
  <si>
    <t>PRENDAS DE PROTECCIÓN PERSONAL</t>
  </si>
  <si>
    <t>PRODUCTOS TEXTILES</t>
  </si>
  <si>
    <t>BLANCOS Y OTROS PRODUCTOS TEXTILES, EXCEPTO PRENDAS DE VESTIR</t>
  </si>
  <si>
    <t>HERRAMIENTAS MENORES</t>
  </si>
  <si>
    <t>REFACCIONES Y ACCESORIOS PARA EQUIPO DE CÓMPUTO</t>
  </si>
  <si>
    <t>REFACCIONES Y ACCESORIOS MENORES DE EQUIPO E INSTRUMENTAL MÉDICO Y DE LABORATORIO</t>
  </si>
  <si>
    <t>REFACCIONES Y ACCESORIOS MENORES DE EQUIPO DE TRANSPORTE</t>
  </si>
  <si>
    <t>REFACCIONES Y ACCESORIOS MENORES DE MAQUINARIA Y OTROS EQUIPOS</t>
  </si>
  <si>
    <t>ARRENDAMIENTO DE EQUIPO MEDICO Y DE LABORATORIO</t>
  </si>
  <si>
    <t>ESTUDIOS E INVESTIGACIONES</t>
  </si>
  <si>
    <t>OTROS SERVICIOS COMERCIALES</t>
  </si>
  <si>
    <t>IMPRESIONES DE DOCUMENTOS OFICIALES PARA LA PRESTACIÓN DE SERVICIOS PÚBLICOS, IDENTIFICACIÓN, FORMATOS ADMINISTRATIVOS Y FISCALES, FORMAS VALORADAS, CERTIFICADOS Y TÍTULOS</t>
  </si>
  <si>
    <t>IMPRESIÓN Y ELABORACIÓN DE MATERIAL INFORMATIVO DERIVADO DE LA OPERACIÓN Y ADMINISTRACIÓN DE LAS DEPENDENCIAS Y ENTIDADES</t>
  </si>
  <si>
    <t>SUBCONTRATACION DE SERVICIOS CON TERCEROS</t>
  </si>
  <si>
    <t>SERVICIOS INTEGRALES</t>
  </si>
  <si>
    <t>SEGURO DE BIENES PATRIMONIALES</t>
  </si>
  <si>
    <t>INSTALACIÓN, REPARACIÓN Y MANTENIMIENTO DE EQUIPO E INSTRUMENTAL MÉDICO Y DE LABORATORIO</t>
  </si>
  <si>
    <t>MANTENIMIENTO Y CONSERVACION DE MAQUINARIA Y EQUIPO</t>
  </si>
  <si>
    <t>SERVICIOS DE JARDINERIA Y FUMIGACION</t>
  </si>
  <si>
    <t>MOBILIARIO</t>
  </si>
  <si>
    <t>BIENES INFORMÁTICOS</t>
  </si>
  <si>
    <t>EQUIPO DE ADMINISTRACIÓN</t>
  </si>
  <si>
    <t>EQUIPOS Y APARATOS AUDIOVISUALES</t>
  </si>
  <si>
    <t>CÁMARAS FOTOGRÁFICAS Y DE VIDEO</t>
  </si>
  <si>
    <t>EQUIPO MÉDICO Y DE LABORATORIO</t>
  </si>
  <si>
    <t>INSTRUMENTAL MÉDICO Y DE LABORATORIO</t>
  </si>
  <si>
    <t>SISTEMAS DE AIRE ACONDICIONADO, CALEFACCIÓN Y DE REFRIGERACIÓN INDUSTRIAL Y COMERCIAL</t>
  </si>
  <si>
    <t>MAQUINARIA Y EQUIPO ELÉCTRICO Y ELECTRÓNICO</t>
  </si>
  <si>
    <t>CONCEPTO</t>
  </si>
  <si>
    <t>MATERIAL DE APOYO INFORMATIVO</t>
  </si>
  <si>
    <t>MATERIALES Y SUMINISTROS PARA PLANTELES EDUCATIVOS</t>
  </si>
  <si>
    <t>PRODUCTOS ALIMENTICIOS PARA PERSONAS DERIVADO DE LA PRESTACIÓN DE SERVICIOS PÚBLICOS EN UNIDADES DE SALUD, EDUCATIVAS, DE READAPTACIÓN SOCIAL Y OTRAS</t>
  </si>
  <si>
    <t>PRODUCTOS ALIMENTICIOS PARA EL PERSONAL QUE REALIZA LABORES EN CAMPO O DE SUPERVISIÓN</t>
  </si>
  <si>
    <t>UTENSILIOS PARA EL SERVICIO DE ALIMENTACIÓN</t>
  </si>
  <si>
    <t>COMBUSTIBLES, LUBRICANTES, ADITIVOS, CARBÓN Y SUS DERIVADOS ADQUIRIDOS COMO MATERIA PRIMA</t>
  </si>
  <si>
    <t>PRODUCTOS MINERALES NO METÁLICOS</t>
  </si>
  <si>
    <t>CEMENTO Y PRODUCTOS DE CONCRETO</t>
  </si>
  <si>
    <t>MADERA Y PRODUCTOS DE MADERA</t>
  </si>
  <si>
    <t>MATERIALES COMPLEMENTARIOS</t>
  </si>
  <si>
    <t>COMBUSTIBLES, LUBRICANTES Y ADITIVOS PARA VEHÍCULOS TERRESTRES, AÉREOS, MARÍTIMOS, LACUSTRES Y FLUVIALES DESTINADOS A LA EJECUCIÓN DE PROGRAMAS DE SEGURIDAD PÚBLICA Y NACIONAL</t>
  </si>
  <si>
    <t>COMBUSTIBLES, LUBRICANTES Y ADITIVOS PARA VEHÍCULOS TERRESTRES, AÉREOS, MARÍTIMOS, LACUSTRES Y FLUVIALES DESTINADOS A SERVICIOS PÚBLICOS Y LA OPERACIÓN DE PROGRAMAS PÚBLICOS</t>
  </si>
  <si>
    <t>ARTÍCULOS DEPORTIVOS</t>
  </si>
  <si>
    <t>REFACCIONES Y ACCESORIOS MENORES DE EDIFICIOS</t>
  </si>
  <si>
    <t>REFACCIONES Y ACCESORIOS MENORES OTROS BIENES MUEBLES</t>
  </si>
  <si>
    <t>SERVICIO DE ENERGÍA ELÉCTRICA</t>
  </si>
  <si>
    <t>SERVICIO DE AGUA</t>
  </si>
  <si>
    <t>SERVICIO TELEFÓNICO CONVENCIONAL</t>
  </si>
  <si>
    <t>SERVICIO DE TELEFONÍA CELULAR</t>
  </si>
  <si>
    <t>SERVICIOS DE CONDUCCIÓN DE SEÑALES ANALÓGICAS Y DIGITALES</t>
  </si>
  <si>
    <t>SERVICIO POSTAL</t>
  </si>
  <si>
    <t>CONTRATACIÓN DE OTROS SERVICIOS</t>
  </si>
  <si>
    <t>ARRENDAMIENTO DE EDIFICIOS Y LOCALES</t>
  </si>
  <si>
    <t>ARRENDAMIENTO DE EQUIPO Y BIENES INFORMÁTICOS</t>
  </si>
  <si>
    <t>ARRENDAMIENTO DE MOBILIARIO</t>
  </si>
  <si>
    <t>PATENTES, DERECHOS DE AUTOR, REGALÍAS Y OTROS</t>
  </si>
  <si>
    <t>ARRENDAMIENTO DE SUSTANCIAS Y PRODUCTOS QUÍMICOS</t>
  </si>
  <si>
    <t>OTRAS ASESORÍAS PARA LA OPERACIÓN DE PROGRAMAS</t>
  </si>
  <si>
    <t>SERVICIOS PARA CAPACITACIÓN A SERVIDORES PÚBLICOS</t>
  </si>
  <si>
    <t>SERVICIOS RELACIONADOS CON TRADUCCIONES</t>
  </si>
  <si>
    <t>SERVICIOS DE VIGILANCIA</t>
  </si>
  <si>
    <t>GASTOS INHERENTES A LA RECAUDACIÓN</t>
  </si>
  <si>
    <t>MANTENIMIENTO Y CONSERVACIÓN DE INMUEBLES PARA LA PRESTACIÓN DE SERVICIOS ADMINISTRATIVOS</t>
  </si>
  <si>
    <t>MANTENIMIENTO Y CONSERVACIÓN DE INMUEBLES PARA LA PRESTACIÓN DE SERVICIOS PÚBLICOS</t>
  </si>
  <si>
    <t>MANTENIMIENTO Y CONSERVACIÓN DE MOBILIARIO Y EQUIPO DE ADMINISTRACIÓN</t>
  </si>
  <si>
    <t>MANTENIMIENTO Y CONSERVACIÓN DE BIENES INFORMÁTICOS</t>
  </si>
  <si>
    <t>MANTENIMIENTO Y CONSERVACIÓN DE VEHÍCULOS TERRESTRES, AÉREOS, MARÍTIMOS, LACUSTRES Y FLUVIALES</t>
  </si>
  <si>
    <t>SERVICIOS DE LAVANDERÍA, LIMPIEZA E HIGIENE</t>
  </si>
  <si>
    <t>DIFUSIÓN DE MENSAJES SOBRE PROGRAMAS Y ACTIVIDADES GUBERNAMENTALES</t>
  </si>
  <si>
    <t>PASAJES AÉREOS NACIONALES PARA LABORES EN CAMPO Y DE SUPERVISIÓN</t>
  </si>
  <si>
    <t>PASAJES AÉREOS NACIONALES PARA SERVIDORES PÚBLICOS DE MANDO EN EL DESEMPEÑO DE COMISIONES Y FUNCIONES OFICIALES</t>
  </si>
  <si>
    <t>PASAJES TERRESTRES NACIONALES PARA LABORES EN CAMPO Y DE SUPERVISIÓN</t>
  </si>
  <si>
    <t>VIÁTICOS NACIONALES PARA LABORES EN CAMPO Y DE SUPERVISIÓN</t>
  </si>
  <si>
    <t>GASTOS PARA OPERATIVOS Y TRABAJOS DE CAMPO EN ÁREAS RURALES</t>
  </si>
  <si>
    <t>GASTOS DE ORDEN SOCIAL</t>
  </si>
  <si>
    <t>CONGRESOS Y CONVENCIONES</t>
  </si>
  <si>
    <t>FUNERALES Y PAGAS DE DEFUNCIÓN</t>
  </si>
  <si>
    <t>IMPUESTOS Y DERECHOS DE EXPORTACIÓN</t>
  </si>
  <si>
    <t>EQUIPOS Y APARATOS DE COMUNICACIONES Y TELECOMUNICACIONES</t>
  </si>
  <si>
    <t>SOFTWARE</t>
  </si>
  <si>
    <t>OTRO MOBILIARIO Y EQUIPO EDUCACIONAL Y RECREATIVO</t>
  </si>
  <si>
    <t>SERVICIO DE DIFUSION A TRAVÉS DE INTERNET</t>
  </si>
  <si>
    <t>ARTICULOS Y MATERIAL DE OFICINA</t>
  </si>
  <si>
    <t>MATERIAL DE COMUNICACIÓN</t>
  </si>
  <si>
    <t>PRODUCTOS DIVERSOS PARA ALIMENTACIÓN DE PERSONAS</t>
  </si>
  <si>
    <t>PRODUCTOS DE ANIMALES INDUSTRIALIZABLES</t>
  </si>
  <si>
    <t>PRODUCTOS QUÍMICOS ADQUIRIDOS COMO MATERIA PRIMA PARA USO QUIRÚRGICO Y DE LABORATORIO</t>
  </si>
  <si>
    <t>PRODUCTOS PARA SERVICIOS GENERALES ADQUIRIDOS COMO MATERIA PRIMA</t>
  </si>
  <si>
    <t>MINERALES PARA CONSTRUCCIÓN Y REPARACIÓN</t>
  </si>
  <si>
    <t>CAL, YESO Y PRODUCTOS DE YESO</t>
  </si>
  <si>
    <t>PRODUCTOS MINERALES PARA LA CONSTRUCCIÓN</t>
  </si>
  <si>
    <t>MATERIALES COMPLEMENTARIOS DE FERRETERÍA</t>
  </si>
  <si>
    <t>OTROS PRODUCTOS MINERALES PARA CONSTRUCCIÓN Y REPARACIÓN</t>
  </si>
  <si>
    <t>SUBSTANCIAS Y PRODUCTOS QUÍMICOS BÁSICOS</t>
  </si>
  <si>
    <t>CUADRO BÁSICO Y CATÁLOGO DE MEDICAMENTOS DEL SECTOR SALUD</t>
  </si>
  <si>
    <t>MATERIAL QUIRÚRGICO Y DE LABORATORIO DE USO EN EL ÁREA MÉDICA</t>
  </si>
  <si>
    <t>MATERIALES, ACCESORIOS Y SUMINISTROS MÉDICOS DE APLICACIÓN ANIMAL</t>
  </si>
  <si>
    <t>PRODUCTOS MINERALES UTILIZADOS EN LABORATORIOS</t>
  </si>
  <si>
    <t>PRODUCTOS TEXTILES ADQUIRIDOS COMO VESTUARIO Y UNIFORMES</t>
  </si>
  <si>
    <t>ARTÍCULOS PARA SEGURIDAD Y PROTECCIÓN PERSONAL</t>
  </si>
  <si>
    <t>HERRAMIENTAS MENORES DE CARÁCTER COMERCIAL</t>
  </si>
  <si>
    <t>MATERIAL MENOR DE FERRETERÍA PARA MOBILIARIO Y EQUIPO</t>
  </si>
  <si>
    <t>REFACCIONES Y ACCESORIOS MENORES DE CARÁCTER INFORMÁTICO</t>
  </si>
  <si>
    <t>ARTÍCULOS MENORES DE CARÁCTER DIVERSO PARA USO EN EQUIPO DE TRANSPORTE</t>
  </si>
  <si>
    <t>GAS</t>
  </si>
  <si>
    <t>SERVICIOS DE TELECOMUNICACIONES</t>
  </si>
  <si>
    <t>SERVICIOS DE INFORMÁTICA</t>
  </si>
  <si>
    <t>COMISIONES BANCARIAS</t>
  </si>
  <si>
    <t>ALMACENAJE, EMBALAJE Y ENVASE</t>
  </si>
  <si>
    <t>FLETES Y MANIOBRAS</t>
  </si>
  <si>
    <t>MANTENIMIENTO Y CONSERVACIÓN DE PLANTAS E INSTALACIONES PRODUCTIVAS</t>
  </si>
  <si>
    <t>GASTOS DE REPRESENTACIÓN</t>
  </si>
  <si>
    <t>EQUIPOS PARA OFICINAS DE CARÁCTER COMERCIAL</t>
  </si>
  <si>
    <t>MOBILIARIO Y EQUIPO</t>
  </si>
  <si>
    <t>EQUIPO DE COMPUTACIÓN</t>
  </si>
  <si>
    <t>VEHÍCULOS Y EQUIPO TERRESTRE</t>
  </si>
  <si>
    <t>EQUIPO ELÉCTRICO DIVERSO</t>
  </si>
  <si>
    <t>EQUIPOS, APARATOS Y ACCESORIOS ELÉCTRICOS</t>
  </si>
  <si>
    <t>OTROS ACTIVOS INTANGIBLES</t>
  </si>
  <si>
    <t>INSABI</t>
  </si>
  <si>
    <t xml:space="preserve"> PRODUCTOS ALIMENTICIOS PARA EL PERSONAL EN LAS INSTALACIONES DE LAS DEPENDENCIAS Y ENTIDADES</t>
  </si>
  <si>
    <t xml:space="preserve"> COMBUSTIBLES, LUBRICANTES Y ADITIVOS PARA VEHICULOS TERRESTRES, AEREOS, MARITIMOS, LACUSTRES Y FLUVIALES DESTINADOS A SERVICIOS ADMINISTRATIVOS</t>
  </si>
  <si>
    <t>SERVICIOS DE INTERNET</t>
  </si>
  <si>
    <t>SERVICIOS INTEGRALES DE TELECOMUNICACIÓN</t>
  </si>
  <si>
    <t>ARRENDAMIENTO DE VEHICULOS TERRESTRES, AEREOS, MARITIMOS, LACUSTRES Y FLUVIALES PARA LA EJECUCION DE PROGRAMAS DE SEGURIDAD PUBLICA Y NACIONAL</t>
  </si>
  <si>
    <t>ARRENDAMIENTO DE VEHICULOS TERRESTRES, AEREOS, MARITIMOS, LACUSTRES Y FLUVIALES PARA SERVICIOS PUBLICOS Y LA OPERACION DE PROGRAMAS PUBLICOS</t>
  </si>
  <si>
    <t>OTRAS ASESORIAS PARA LA OPERACION DE PROGRAMAS</t>
  </si>
  <si>
    <t>PASAJES TERRESTRES NACIONALES PARA SERVIDORES PUBLICOS DE MANDO EN EL DESEMPEÑO DE COMISIONES Y FUNCIONES OFICIALES</t>
  </si>
  <si>
    <t>VIATICOS NACIONALES PARA SERVIDORES PUBLICOS EN EL DESEMPEÑO DE FUNCIONES OFICIALES</t>
  </si>
  <si>
    <t>SUBSIDIOS PARA CAPACITACION Y BECAS</t>
  </si>
  <si>
    <t>GASTOS RELACIONADOS CON ACTIVIDADES CULTURALES, DEPORTIVAS Y DE AYUDA EXTRAORDINARIA</t>
  </si>
  <si>
    <t>GASTOS POR SERVICIOS DE TRASLADO DE PERSONAS</t>
  </si>
  <si>
    <t>APOYO A VOLUNTARIOS QUE PARTICIPAN EN DIVERSOS PROGRAMAS FEDERALES</t>
  </si>
  <si>
    <t>|</t>
  </si>
  <si>
    <t>PROGRAMA ANUAL DE ADQUISICIONES, ARRENDAMIENTOS Y SERVICIOS 2022 POR PARTIDA PRESUPUESTAL PARA LOS PROGRAMAS FASSA RAMO 33, INSABI  Y AFASPE RAMO 12, EJERCICIO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</si>
</sst>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DEB2"/>
        <bgColor indexed="64"/>
      </patternFill>
    </fill>
    <fill>
      <patternFill patternType="solid">
        <fgColor rgb="FFAA201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0" applyNumberFormat="1"/>
    <xf numFmtId="44" fontId="2" fillId="0" borderId="4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4" fontId="0" fillId="0" borderId="4" xfId="2" applyFont="1" applyBorder="1" applyAlignment="1">
      <alignment vertical="center"/>
    </xf>
    <xf numFmtId="44" fontId="0" fillId="0" borderId="2" xfId="2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center" vertical="center"/>
    </xf>
    <xf numFmtId="44" fontId="0" fillId="0" borderId="5" xfId="2" applyFont="1" applyBorder="1" applyAlignment="1">
      <alignment vertical="center"/>
    </xf>
    <xf numFmtId="0" fontId="0" fillId="0" borderId="0" xfId="0" applyAlignment="1">
      <alignment horizontal="center" vertical="center"/>
    </xf>
    <xf numFmtId="44" fontId="2" fillId="0" borderId="6" xfId="2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4" fontId="0" fillId="0" borderId="15" xfId="2" applyFont="1" applyBorder="1" applyAlignment="1">
      <alignment vertical="center"/>
    </xf>
    <xf numFmtId="44" fontId="8" fillId="2" borderId="14" xfId="2" applyFont="1" applyFill="1" applyBorder="1" applyAlignment="1">
      <alignment horizontal="right" vertical="center"/>
    </xf>
    <xf numFmtId="44" fontId="2" fillId="0" borderId="0" xfId="2" applyFont="1"/>
    <xf numFmtId="0" fontId="7" fillId="0" borderId="16" xfId="0" applyFont="1" applyBorder="1" applyAlignment="1">
      <alignment horizontal="left" vertical="center" wrapText="1"/>
    </xf>
    <xf numFmtId="44" fontId="8" fillId="2" borderId="15" xfId="2" applyFont="1" applyFill="1" applyBorder="1" applyAlignment="1">
      <alignment horizontal="right"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44" fontId="10" fillId="2" borderId="14" xfId="2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AA2012"/>
      <color rgb="FFC52615"/>
      <color rgb="FFF0DEB2"/>
      <color rgb="FFF7EDD5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421531</xdr:colOff>
      <xdr:row>0</xdr:row>
      <xdr:rowOff>147697</xdr:rowOff>
    </xdr:from>
    <xdr:to>
      <xdr:col>1</xdr:col>
      <xdr:colOff>1183369</xdr:colOff>
      <xdr:row>2</xdr:row>
      <xdr:rowOff>232166</xdr:rowOff>
    </xdr:to>
    <xdr:pic>
      <xdr:nvPicPr>
        <xdr:cNvPr id="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531" y="147697"/>
          <a:ext cx="16535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375326</xdr:colOff>
      <xdr:row>0</xdr:row>
      <xdr:rowOff>72957</xdr:rowOff>
    </xdr:from>
    <xdr:to>
      <xdr:col>5</xdr:col>
      <xdr:colOff>1195692</xdr:colOff>
      <xdr:row>3</xdr:row>
      <xdr:rowOff>72795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5666" y="72957"/>
          <a:ext cx="21336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160"/>
  <sheetViews>
    <sheetView tabSelected="1" zoomScale="94" zoomScaleNormal="94" workbookViewId="0">
      <pane ySplit="8" topLeftCell="A9" activePane="bottomLeft" state="frozen"/>
      <selection pane="bottomLeft" activeCell="E12" sqref="E12"/>
    </sheetView>
  </sheetViews>
  <sheetFormatPr baseColWidth="10" defaultRowHeight="14.4" x14ac:dyDescent="0.3"/>
  <cols>
    <col min="1" max="1" width="13" style="3" customWidth="1"/>
    <col min="2" max="2" width="73.5546875" style="3" customWidth="1"/>
    <col min="3" max="4" width="19.109375" style="1" customWidth="1"/>
    <col min="5" max="5" width="19.109375" customWidth="1"/>
    <col min="6" max="6" width="20" customWidth="1"/>
    <col min="9" max="9" width="17.6640625" customWidth="1"/>
  </cols>
  <sheetData>
    <row r="1" spans="1:9" ht="25.8" x14ac:dyDescent="0.5">
      <c r="A1" s="28" t="s">
        <v>4</v>
      </c>
      <c r="B1" s="28"/>
      <c r="C1" s="28"/>
      <c r="D1" s="28"/>
      <c r="E1" s="28"/>
      <c r="F1" s="28"/>
    </row>
    <row r="2" spans="1:9" ht="23.4" x14ac:dyDescent="0.45">
      <c r="A2" s="37" t="s">
        <v>5</v>
      </c>
      <c r="B2" s="37"/>
      <c r="C2" s="37"/>
      <c r="D2" s="37"/>
      <c r="E2" s="37"/>
      <c r="F2" s="37"/>
    </row>
    <row r="3" spans="1:9" ht="21" x14ac:dyDescent="0.4">
      <c r="A3" s="36" t="s">
        <v>6</v>
      </c>
      <c r="B3" s="36"/>
      <c r="C3" s="36"/>
      <c r="D3" s="36"/>
      <c r="E3" s="36"/>
      <c r="F3" s="36"/>
    </row>
    <row r="5" spans="1:9" ht="59.25" customHeight="1" x14ac:dyDescent="0.35">
      <c r="A5" s="35" t="s">
        <v>155</v>
      </c>
      <c r="B5" s="35"/>
      <c r="C5" s="35"/>
      <c r="D5" s="35"/>
      <c r="E5" s="35"/>
      <c r="F5" s="35"/>
    </row>
    <row r="6" spans="1:9" ht="15" thickBot="1" x14ac:dyDescent="0.35">
      <c r="C6" s="21">
        <f>SUM(C9:C154)</f>
        <v>597321609.00000012</v>
      </c>
      <c r="D6" s="21">
        <f>SUM(D9:D154)</f>
        <v>1266179329.6500001</v>
      </c>
      <c r="E6" s="21">
        <f>SUM(E9:E154)</f>
        <v>16892157.190000001</v>
      </c>
      <c r="F6" s="21">
        <f>SUM(F9:F154)</f>
        <v>1880393095.8399999</v>
      </c>
    </row>
    <row r="7" spans="1:9" ht="15" thickBot="1" x14ac:dyDescent="0.35">
      <c r="A7" s="29" t="s">
        <v>0</v>
      </c>
      <c r="B7" s="29" t="s">
        <v>50</v>
      </c>
      <c r="C7" s="32" t="s">
        <v>7</v>
      </c>
      <c r="D7" s="33"/>
      <c r="E7" s="34"/>
      <c r="F7" s="31" t="s">
        <v>3</v>
      </c>
    </row>
    <row r="8" spans="1:9" s="2" customFormat="1" ht="15" thickBot="1" x14ac:dyDescent="0.35">
      <c r="A8" s="30"/>
      <c r="B8" s="30"/>
      <c r="C8" s="27" t="s">
        <v>1</v>
      </c>
      <c r="D8" s="27" t="s">
        <v>140</v>
      </c>
      <c r="E8" s="27" t="s">
        <v>2</v>
      </c>
      <c r="F8" s="31"/>
    </row>
    <row r="9" spans="1:9" s="11" customFormat="1" ht="29.25" customHeight="1" x14ac:dyDescent="0.3">
      <c r="A9" s="8">
        <v>21101</v>
      </c>
      <c r="B9" s="16" t="s">
        <v>8</v>
      </c>
      <c r="C9" s="9">
        <v>11911191.869999999</v>
      </c>
      <c r="D9" s="10">
        <v>2153193.83</v>
      </c>
      <c r="E9" s="10">
        <v>69520</v>
      </c>
      <c r="F9" s="6">
        <f>C9+D9+E9</f>
        <v>14133905.699999999</v>
      </c>
    </row>
    <row r="10" spans="1:9" s="11" customFormat="1" ht="29.25" customHeight="1" x14ac:dyDescent="0.3">
      <c r="A10" s="8">
        <v>21102</v>
      </c>
      <c r="B10" s="22" t="s">
        <v>103</v>
      </c>
      <c r="C10" s="9"/>
      <c r="D10" s="10"/>
      <c r="E10" s="10"/>
      <c r="F10" s="6">
        <f t="shared" ref="F10:F74" si="0">C10+D10+E10</f>
        <v>0</v>
      </c>
      <c r="I10" s="24"/>
    </row>
    <row r="11" spans="1:9" s="11" customFormat="1" ht="29.25" customHeight="1" x14ac:dyDescent="0.3">
      <c r="A11" s="8">
        <v>21201</v>
      </c>
      <c r="B11" s="17" t="s">
        <v>9</v>
      </c>
      <c r="C11" s="9">
        <v>1972233.2</v>
      </c>
      <c r="D11" s="10"/>
      <c r="E11" s="10"/>
      <c r="F11" s="6">
        <f t="shared" si="0"/>
        <v>1972233.2</v>
      </c>
      <c r="I11" s="24"/>
    </row>
    <row r="12" spans="1:9" s="11" customFormat="1" ht="29.25" customHeight="1" x14ac:dyDescent="0.3">
      <c r="A12" s="8">
        <v>21401</v>
      </c>
      <c r="B12" s="17" t="s">
        <v>10</v>
      </c>
      <c r="C12" s="9">
        <v>6443028</v>
      </c>
      <c r="D12" s="10">
        <v>145379</v>
      </c>
      <c r="E12" s="10">
        <v>4000</v>
      </c>
      <c r="F12" s="6">
        <f t="shared" si="0"/>
        <v>6592407</v>
      </c>
      <c r="I12" s="24"/>
    </row>
    <row r="13" spans="1:9" s="11" customFormat="1" ht="29.25" customHeight="1" x14ac:dyDescent="0.3">
      <c r="A13" s="8">
        <v>21501</v>
      </c>
      <c r="B13" s="17" t="s">
        <v>51</v>
      </c>
      <c r="C13" s="9">
        <v>397367</v>
      </c>
      <c r="D13" s="10"/>
      <c r="E13" s="10"/>
      <c r="F13" s="6">
        <f t="shared" si="0"/>
        <v>397367</v>
      </c>
      <c r="I13" s="24"/>
    </row>
    <row r="14" spans="1:9" s="11" customFormat="1" ht="29.25" customHeight="1" x14ac:dyDescent="0.3">
      <c r="A14" s="8">
        <v>21503</v>
      </c>
      <c r="B14" s="17" t="s">
        <v>104</v>
      </c>
      <c r="C14" s="9"/>
      <c r="D14" s="10"/>
      <c r="E14" s="10"/>
      <c r="F14" s="6">
        <f t="shared" si="0"/>
        <v>0</v>
      </c>
    </row>
    <row r="15" spans="1:9" s="11" customFormat="1" ht="29.25" customHeight="1" x14ac:dyDescent="0.3">
      <c r="A15" s="8">
        <v>21601</v>
      </c>
      <c r="B15" s="17" t="s">
        <v>11</v>
      </c>
      <c r="C15" s="9">
        <v>6270459.8300000001</v>
      </c>
      <c r="D15" s="10">
        <v>9076290.4000000004</v>
      </c>
      <c r="E15" s="10">
        <v>3500</v>
      </c>
      <c r="F15" s="6">
        <f t="shared" si="0"/>
        <v>15350250.23</v>
      </c>
      <c r="I15" s="24"/>
    </row>
    <row r="16" spans="1:9" s="11" customFormat="1" ht="29.25" customHeight="1" x14ac:dyDescent="0.3">
      <c r="A16" s="8">
        <v>21701</v>
      </c>
      <c r="B16" s="17" t="s">
        <v>52</v>
      </c>
      <c r="C16" s="9">
        <v>33651</v>
      </c>
      <c r="D16" s="10"/>
      <c r="E16" s="10">
        <v>187000</v>
      </c>
      <c r="F16" s="6">
        <f t="shared" si="0"/>
        <v>220651</v>
      </c>
      <c r="I16" s="24"/>
    </row>
    <row r="17" spans="1:9" s="11" customFormat="1" ht="29.25" customHeight="1" x14ac:dyDescent="0.3">
      <c r="A17" s="8">
        <v>22102</v>
      </c>
      <c r="B17" s="17" t="s">
        <v>53</v>
      </c>
      <c r="C17" s="9">
        <v>21270681.940000001</v>
      </c>
      <c r="D17" s="10"/>
      <c r="E17" s="10"/>
      <c r="F17" s="6">
        <f t="shared" si="0"/>
        <v>21270681.940000001</v>
      </c>
      <c r="I17" s="25"/>
    </row>
    <row r="18" spans="1:9" s="11" customFormat="1" ht="29.25" customHeight="1" x14ac:dyDescent="0.3">
      <c r="A18" s="8">
        <v>22103</v>
      </c>
      <c r="B18" s="17" t="s">
        <v>54</v>
      </c>
      <c r="C18" s="9"/>
      <c r="D18" s="10"/>
      <c r="E18" s="10"/>
      <c r="F18" s="6">
        <f t="shared" si="0"/>
        <v>0</v>
      </c>
      <c r="I18" s="11" t="s">
        <v>154</v>
      </c>
    </row>
    <row r="19" spans="1:9" s="11" customFormat="1" ht="29.25" customHeight="1" x14ac:dyDescent="0.3">
      <c r="A19" s="8">
        <v>22104</v>
      </c>
      <c r="B19" s="17" t="s">
        <v>141</v>
      </c>
      <c r="C19" s="9">
        <v>19698</v>
      </c>
      <c r="D19" s="10"/>
      <c r="E19" s="10"/>
      <c r="F19" s="6">
        <f t="shared" si="0"/>
        <v>19698</v>
      </c>
    </row>
    <row r="20" spans="1:9" s="11" customFormat="1" ht="29.25" customHeight="1" x14ac:dyDescent="0.3">
      <c r="A20" s="8">
        <v>22105</v>
      </c>
      <c r="B20" s="17" t="s">
        <v>105</v>
      </c>
      <c r="C20" s="9"/>
      <c r="D20" s="10"/>
      <c r="E20" s="10"/>
      <c r="F20" s="6">
        <f t="shared" si="0"/>
        <v>0</v>
      </c>
    </row>
    <row r="21" spans="1:9" s="11" customFormat="1" ht="29.25" customHeight="1" x14ac:dyDescent="0.3">
      <c r="A21" s="8">
        <v>22106</v>
      </c>
      <c r="B21" s="17" t="s">
        <v>106</v>
      </c>
      <c r="C21" s="9">
        <v>49596.9</v>
      </c>
      <c r="D21" s="10"/>
      <c r="E21" s="10"/>
      <c r="F21" s="6">
        <f t="shared" si="0"/>
        <v>49596.9</v>
      </c>
    </row>
    <row r="22" spans="1:9" s="11" customFormat="1" ht="29.25" customHeight="1" x14ac:dyDescent="0.3">
      <c r="A22" s="8">
        <v>22301</v>
      </c>
      <c r="B22" s="17" t="s">
        <v>55</v>
      </c>
      <c r="C22" s="9">
        <v>63889</v>
      </c>
      <c r="D22" s="10"/>
      <c r="E22" s="10">
        <v>3600</v>
      </c>
      <c r="F22" s="6">
        <f t="shared" si="0"/>
        <v>67489</v>
      </c>
    </row>
    <row r="23" spans="1:9" s="11" customFormat="1" ht="29.25" customHeight="1" x14ac:dyDescent="0.3">
      <c r="A23" s="8">
        <v>23401</v>
      </c>
      <c r="B23" s="17" t="s">
        <v>56</v>
      </c>
      <c r="C23" s="9">
        <v>1076305</v>
      </c>
      <c r="D23" s="10"/>
      <c r="E23" s="10"/>
      <c r="F23" s="6">
        <f t="shared" si="0"/>
        <v>1076305</v>
      </c>
    </row>
    <row r="24" spans="1:9" s="11" customFormat="1" ht="29.25" customHeight="1" x14ac:dyDescent="0.3">
      <c r="A24" s="8">
        <v>23501</v>
      </c>
      <c r="B24" s="17" t="s">
        <v>107</v>
      </c>
      <c r="C24" s="9">
        <v>744726</v>
      </c>
      <c r="D24" s="10"/>
      <c r="E24" s="10"/>
      <c r="F24" s="6">
        <f t="shared" si="0"/>
        <v>744726</v>
      </c>
    </row>
    <row r="25" spans="1:9" s="11" customFormat="1" ht="29.25" customHeight="1" x14ac:dyDescent="0.3">
      <c r="A25" s="8">
        <v>23701</v>
      </c>
      <c r="B25" s="17" t="s">
        <v>108</v>
      </c>
      <c r="C25" s="9">
        <v>433</v>
      </c>
      <c r="D25" s="10"/>
      <c r="E25" s="10"/>
      <c r="F25" s="6">
        <f t="shared" si="0"/>
        <v>433</v>
      </c>
    </row>
    <row r="26" spans="1:9" s="11" customFormat="1" ht="29.25" customHeight="1" x14ac:dyDescent="0.3">
      <c r="A26" s="8">
        <v>24101</v>
      </c>
      <c r="B26" s="17" t="s">
        <v>57</v>
      </c>
      <c r="C26" s="9">
        <v>53622</v>
      </c>
      <c r="D26" s="10"/>
      <c r="E26" s="10"/>
      <c r="F26" s="6">
        <f t="shared" si="0"/>
        <v>53622</v>
      </c>
    </row>
    <row r="27" spans="1:9" s="11" customFormat="1" ht="29.25" customHeight="1" x14ac:dyDescent="0.3">
      <c r="A27" s="8">
        <v>24102</v>
      </c>
      <c r="B27" s="17" t="s">
        <v>109</v>
      </c>
      <c r="C27" s="9"/>
      <c r="D27" s="10"/>
      <c r="E27" s="10"/>
      <c r="F27" s="6">
        <f t="shared" si="0"/>
        <v>0</v>
      </c>
    </row>
    <row r="28" spans="1:9" s="11" customFormat="1" ht="29.25" customHeight="1" x14ac:dyDescent="0.3">
      <c r="A28" s="8">
        <v>24201</v>
      </c>
      <c r="B28" s="17" t="s">
        <v>58</v>
      </c>
      <c r="C28" s="9">
        <v>181097</v>
      </c>
      <c r="D28" s="10"/>
      <c r="E28" s="10"/>
      <c r="F28" s="6">
        <f t="shared" si="0"/>
        <v>181097</v>
      </c>
    </row>
    <row r="29" spans="1:9" s="11" customFormat="1" ht="29.25" customHeight="1" x14ac:dyDescent="0.3">
      <c r="A29" s="8">
        <v>24301</v>
      </c>
      <c r="B29" s="17" t="s">
        <v>110</v>
      </c>
      <c r="C29" s="9">
        <v>102926.35</v>
      </c>
      <c r="D29" s="10"/>
      <c r="E29" s="10"/>
      <c r="F29" s="6">
        <f t="shared" si="0"/>
        <v>102926.35</v>
      </c>
    </row>
    <row r="30" spans="1:9" s="11" customFormat="1" ht="29.25" customHeight="1" x14ac:dyDescent="0.3">
      <c r="A30" s="8">
        <v>24401</v>
      </c>
      <c r="B30" s="17" t="s">
        <v>59</v>
      </c>
      <c r="C30" s="9">
        <v>49073</v>
      </c>
      <c r="D30" s="10"/>
      <c r="E30" s="10"/>
      <c r="F30" s="6">
        <f t="shared" si="0"/>
        <v>49073</v>
      </c>
    </row>
    <row r="31" spans="1:9" s="11" customFormat="1" ht="29.25" customHeight="1" x14ac:dyDescent="0.3">
      <c r="A31" s="8">
        <v>24601</v>
      </c>
      <c r="B31" s="17" t="s">
        <v>12</v>
      </c>
      <c r="C31" s="9">
        <v>1524056.56</v>
      </c>
      <c r="D31" s="10"/>
      <c r="E31" s="10"/>
      <c r="F31" s="6">
        <f t="shared" si="0"/>
        <v>1524056.56</v>
      </c>
    </row>
    <row r="32" spans="1:9" s="11" customFormat="1" ht="29.25" customHeight="1" x14ac:dyDescent="0.3">
      <c r="A32" s="8">
        <v>24701</v>
      </c>
      <c r="B32" s="17" t="s">
        <v>13</v>
      </c>
      <c r="C32" s="9">
        <v>1335055</v>
      </c>
      <c r="D32" s="10"/>
      <c r="E32" s="10"/>
      <c r="F32" s="6">
        <f t="shared" si="0"/>
        <v>1335055</v>
      </c>
    </row>
    <row r="33" spans="1:9" s="11" customFormat="1" ht="29.25" customHeight="1" x14ac:dyDescent="0.3">
      <c r="A33" s="8">
        <v>24703</v>
      </c>
      <c r="B33" s="17" t="s">
        <v>111</v>
      </c>
      <c r="C33" s="9"/>
      <c r="D33" s="10"/>
      <c r="E33" s="10"/>
      <c r="F33" s="6">
        <f t="shared" si="0"/>
        <v>0</v>
      </c>
    </row>
    <row r="34" spans="1:9" s="11" customFormat="1" ht="29.25" customHeight="1" x14ac:dyDescent="0.3">
      <c r="A34" s="8">
        <v>24801</v>
      </c>
      <c r="B34" s="17" t="s">
        <v>60</v>
      </c>
      <c r="C34" s="9">
        <v>396119</v>
      </c>
      <c r="D34" s="10"/>
      <c r="E34" s="10">
        <v>15000</v>
      </c>
      <c r="F34" s="6">
        <f t="shared" si="0"/>
        <v>411119</v>
      </c>
    </row>
    <row r="35" spans="1:9" s="11" customFormat="1" ht="29.25" customHeight="1" x14ac:dyDescent="0.3">
      <c r="A35" s="8">
        <v>24802</v>
      </c>
      <c r="B35" s="17" t="s">
        <v>112</v>
      </c>
      <c r="C35" s="9"/>
      <c r="D35" s="10"/>
      <c r="E35" s="10"/>
      <c r="F35" s="6">
        <f t="shared" si="0"/>
        <v>0</v>
      </c>
    </row>
    <row r="36" spans="1:9" s="11" customFormat="1" ht="29.25" customHeight="1" x14ac:dyDescent="0.3">
      <c r="A36" s="8">
        <v>24901</v>
      </c>
      <c r="B36" s="17" t="s">
        <v>14</v>
      </c>
      <c r="C36" s="9">
        <v>1675293.22</v>
      </c>
      <c r="D36" s="10"/>
      <c r="E36" s="10"/>
      <c r="F36" s="6">
        <f t="shared" si="0"/>
        <v>1675293.22</v>
      </c>
    </row>
    <row r="37" spans="1:9" s="11" customFormat="1" ht="29.25" customHeight="1" x14ac:dyDescent="0.3">
      <c r="A37" s="8">
        <v>24903</v>
      </c>
      <c r="B37" s="17" t="s">
        <v>113</v>
      </c>
      <c r="C37" s="9"/>
      <c r="D37" s="10"/>
      <c r="E37" s="10"/>
      <c r="F37" s="6">
        <f t="shared" si="0"/>
        <v>0</v>
      </c>
    </row>
    <row r="38" spans="1:9" s="11" customFormat="1" ht="29.25" customHeight="1" x14ac:dyDescent="0.3">
      <c r="A38" s="8">
        <v>25101</v>
      </c>
      <c r="B38" s="17" t="s">
        <v>15</v>
      </c>
      <c r="C38" s="9">
        <v>10142090</v>
      </c>
      <c r="D38" s="10">
        <v>3080977.04</v>
      </c>
      <c r="E38" s="10">
        <v>1900017</v>
      </c>
      <c r="F38" s="6">
        <f t="shared" si="0"/>
        <v>15123084.039999999</v>
      </c>
      <c r="I38" s="24"/>
    </row>
    <row r="39" spans="1:9" s="11" customFormat="1" ht="29.25" customHeight="1" x14ac:dyDescent="0.3">
      <c r="A39" s="8">
        <v>25102</v>
      </c>
      <c r="B39" s="17" t="s">
        <v>114</v>
      </c>
      <c r="C39" s="9"/>
      <c r="D39" s="10"/>
      <c r="E39" s="10"/>
      <c r="F39" s="6">
        <f t="shared" si="0"/>
        <v>0</v>
      </c>
      <c r="I39" s="24"/>
    </row>
    <row r="40" spans="1:9" s="11" customFormat="1" ht="29.25" customHeight="1" x14ac:dyDescent="0.3">
      <c r="A40" s="8">
        <v>25201</v>
      </c>
      <c r="B40" s="17" t="s">
        <v>16</v>
      </c>
      <c r="C40" s="9">
        <v>5388467</v>
      </c>
      <c r="D40" s="10"/>
      <c r="E40" s="10"/>
      <c r="F40" s="6">
        <f t="shared" si="0"/>
        <v>5388467</v>
      </c>
      <c r="I40" s="24"/>
    </row>
    <row r="41" spans="1:9" s="11" customFormat="1" ht="29.25" customHeight="1" x14ac:dyDescent="0.3">
      <c r="A41" s="8">
        <v>25301</v>
      </c>
      <c r="B41" s="17" t="s">
        <v>17</v>
      </c>
      <c r="C41" s="9">
        <v>71764013.439999998</v>
      </c>
      <c r="D41" s="10">
        <v>515726381.01999998</v>
      </c>
      <c r="E41" s="10"/>
      <c r="F41" s="6">
        <f t="shared" si="0"/>
        <v>587490394.46000004</v>
      </c>
      <c r="I41" s="25"/>
    </row>
    <row r="42" spans="1:9" s="11" customFormat="1" ht="29.25" customHeight="1" x14ac:dyDescent="0.3">
      <c r="A42" s="8">
        <v>25302</v>
      </c>
      <c r="B42" s="17" t="s">
        <v>115</v>
      </c>
      <c r="C42" s="9"/>
      <c r="D42" s="10"/>
      <c r="E42" s="10"/>
      <c r="F42" s="6">
        <f t="shared" si="0"/>
        <v>0</v>
      </c>
    </row>
    <row r="43" spans="1:9" s="11" customFormat="1" ht="29.25" customHeight="1" x14ac:dyDescent="0.3">
      <c r="A43" s="8">
        <v>25401</v>
      </c>
      <c r="B43" s="17" t="s">
        <v>18</v>
      </c>
      <c r="C43" s="9">
        <v>27432757.699999999</v>
      </c>
      <c r="D43" s="10">
        <v>260177731.31999999</v>
      </c>
      <c r="E43" s="10">
        <v>1235938.5</v>
      </c>
      <c r="F43" s="6">
        <f t="shared" si="0"/>
        <v>288846427.51999998</v>
      </c>
    </row>
    <row r="44" spans="1:9" s="11" customFormat="1" ht="29.25" customHeight="1" x14ac:dyDescent="0.3">
      <c r="A44" s="8">
        <v>25402</v>
      </c>
      <c r="B44" s="17" t="s">
        <v>116</v>
      </c>
      <c r="C44" s="9"/>
      <c r="D44" s="10"/>
      <c r="E44" s="10"/>
      <c r="F44" s="6">
        <f t="shared" si="0"/>
        <v>0</v>
      </c>
    </row>
    <row r="45" spans="1:9" s="11" customFormat="1" ht="29.25" customHeight="1" x14ac:dyDescent="0.3">
      <c r="A45" s="8">
        <v>25404</v>
      </c>
      <c r="B45" s="17" t="s">
        <v>117</v>
      </c>
      <c r="C45" s="9"/>
      <c r="D45" s="10"/>
      <c r="E45" s="10"/>
      <c r="F45" s="6">
        <f t="shared" si="0"/>
        <v>0</v>
      </c>
    </row>
    <row r="46" spans="1:9" s="11" customFormat="1" ht="29.25" customHeight="1" x14ac:dyDescent="0.3">
      <c r="A46" s="8">
        <v>25501</v>
      </c>
      <c r="B46" s="17" t="s">
        <v>19</v>
      </c>
      <c r="C46" s="9">
        <v>5467937</v>
      </c>
      <c r="D46" s="10"/>
      <c r="E46" s="10">
        <v>176069</v>
      </c>
      <c r="F46" s="6">
        <f t="shared" si="0"/>
        <v>5644006</v>
      </c>
    </row>
    <row r="47" spans="1:9" s="11" customFormat="1" ht="29.25" customHeight="1" x14ac:dyDescent="0.3">
      <c r="A47" s="8">
        <v>25502</v>
      </c>
      <c r="B47" s="17" t="s">
        <v>118</v>
      </c>
      <c r="C47" s="9"/>
      <c r="D47" s="10"/>
      <c r="E47" s="10"/>
      <c r="F47" s="6">
        <f t="shared" si="0"/>
        <v>0</v>
      </c>
    </row>
    <row r="48" spans="1:9" s="11" customFormat="1" ht="29.25" customHeight="1" x14ac:dyDescent="0.3">
      <c r="A48" s="8">
        <v>25901</v>
      </c>
      <c r="B48" s="17" t="s">
        <v>20</v>
      </c>
      <c r="C48" s="9">
        <v>2702935</v>
      </c>
      <c r="D48" s="10"/>
      <c r="E48" s="10">
        <v>72210</v>
      </c>
      <c r="F48" s="6">
        <f t="shared" si="0"/>
        <v>2775145</v>
      </c>
    </row>
    <row r="49" spans="1:9" s="11" customFormat="1" ht="41.4" x14ac:dyDescent="0.3">
      <c r="A49" s="8">
        <v>26101</v>
      </c>
      <c r="B49" s="17" t="s">
        <v>61</v>
      </c>
      <c r="C49" s="9"/>
      <c r="D49" s="10"/>
      <c r="E49" s="10"/>
      <c r="F49" s="6">
        <f t="shared" si="0"/>
        <v>0</v>
      </c>
    </row>
    <row r="50" spans="1:9" s="11" customFormat="1" ht="41.4" x14ac:dyDescent="0.3">
      <c r="A50" s="8">
        <v>26102</v>
      </c>
      <c r="B50" s="17" t="s">
        <v>62</v>
      </c>
      <c r="C50" s="9">
        <v>43149120.350000001</v>
      </c>
      <c r="D50" s="10">
        <v>3736975</v>
      </c>
      <c r="E50" s="10">
        <v>195000</v>
      </c>
      <c r="F50" s="6">
        <f t="shared" si="0"/>
        <v>47081095.350000001</v>
      </c>
    </row>
    <row r="51" spans="1:9" s="11" customFormat="1" ht="29.25" customHeight="1" x14ac:dyDescent="0.3">
      <c r="A51" s="8">
        <v>26103</v>
      </c>
      <c r="B51" s="17" t="s">
        <v>142</v>
      </c>
      <c r="C51" s="9">
        <v>8169203.2199999997</v>
      </c>
      <c r="D51" s="10"/>
      <c r="E51" s="10"/>
      <c r="F51" s="6">
        <f t="shared" si="0"/>
        <v>8169203.2199999997</v>
      </c>
    </row>
    <row r="52" spans="1:9" s="11" customFormat="1" ht="29.25" customHeight="1" x14ac:dyDescent="0.3">
      <c r="A52" s="8">
        <v>27101</v>
      </c>
      <c r="B52" s="17" t="s">
        <v>21</v>
      </c>
      <c r="C52" s="9">
        <v>5653281</v>
      </c>
      <c r="D52" s="10">
        <v>2261358</v>
      </c>
      <c r="E52" s="10">
        <v>277860</v>
      </c>
      <c r="F52" s="6">
        <f t="shared" si="0"/>
        <v>8192499</v>
      </c>
      <c r="I52" s="24"/>
    </row>
    <row r="53" spans="1:9" s="11" customFormat="1" ht="29.25" customHeight="1" x14ac:dyDescent="0.3">
      <c r="A53" s="8">
        <v>27106</v>
      </c>
      <c r="B53" s="17" t="s">
        <v>119</v>
      </c>
      <c r="C53" s="9"/>
      <c r="D53" s="19"/>
      <c r="E53" s="10"/>
      <c r="F53" s="6">
        <f t="shared" si="0"/>
        <v>0</v>
      </c>
      <c r="I53" s="24"/>
    </row>
    <row r="54" spans="1:9" s="11" customFormat="1" ht="29.25" customHeight="1" x14ac:dyDescent="0.3">
      <c r="A54" s="8">
        <v>27201</v>
      </c>
      <c r="B54" s="17" t="s">
        <v>22</v>
      </c>
      <c r="C54" s="9">
        <v>2527699</v>
      </c>
      <c r="D54" s="26">
        <v>120000</v>
      </c>
      <c r="E54" s="10"/>
      <c r="F54" s="6">
        <f t="shared" si="0"/>
        <v>2647699</v>
      </c>
      <c r="I54" s="25"/>
    </row>
    <row r="55" spans="1:9" s="11" customFormat="1" ht="29.25" customHeight="1" x14ac:dyDescent="0.3">
      <c r="A55" s="8">
        <v>27202</v>
      </c>
      <c r="B55" s="17" t="s">
        <v>120</v>
      </c>
      <c r="C55" s="9"/>
      <c r="D55" s="23"/>
      <c r="E55" s="10"/>
      <c r="F55" s="6">
        <f t="shared" si="0"/>
        <v>0</v>
      </c>
    </row>
    <row r="56" spans="1:9" s="11" customFormat="1" ht="29.25" customHeight="1" x14ac:dyDescent="0.3">
      <c r="A56" s="8">
        <v>27301</v>
      </c>
      <c r="B56" s="17" t="s">
        <v>63</v>
      </c>
      <c r="C56" s="9">
        <v>34767</v>
      </c>
      <c r="D56" s="10"/>
      <c r="E56" s="10">
        <v>1680</v>
      </c>
      <c r="F56" s="6">
        <f t="shared" si="0"/>
        <v>36447</v>
      </c>
    </row>
    <row r="57" spans="1:9" s="11" customFormat="1" ht="29.25" customHeight="1" x14ac:dyDescent="0.3">
      <c r="A57" s="8">
        <v>27401</v>
      </c>
      <c r="B57" s="17" t="s">
        <v>23</v>
      </c>
      <c r="C57" s="9">
        <v>80459</v>
      </c>
      <c r="D57" s="10"/>
      <c r="E57" s="10"/>
      <c r="F57" s="6">
        <f t="shared" si="0"/>
        <v>80459</v>
      </c>
    </row>
    <row r="58" spans="1:9" s="11" customFormat="1" ht="29.25" customHeight="1" x14ac:dyDescent="0.3">
      <c r="A58" s="8">
        <v>27501</v>
      </c>
      <c r="B58" s="17" t="s">
        <v>24</v>
      </c>
      <c r="C58" s="9">
        <v>16510065.140000001</v>
      </c>
      <c r="D58" s="10">
        <v>300000</v>
      </c>
      <c r="E58" s="10">
        <v>55694</v>
      </c>
      <c r="F58" s="6">
        <f t="shared" si="0"/>
        <v>16865759.140000001</v>
      </c>
    </row>
    <row r="59" spans="1:9" s="11" customFormat="1" ht="29.25" customHeight="1" x14ac:dyDescent="0.3">
      <c r="A59" s="8">
        <v>29101</v>
      </c>
      <c r="B59" s="17" t="s">
        <v>25</v>
      </c>
      <c r="C59" s="9">
        <v>811088.68</v>
      </c>
      <c r="D59" s="10"/>
      <c r="E59" s="10"/>
      <c r="F59" s="6">
        <f t="shared" si="0"/>
        <v>811088.68</v>
      </c>
    </row>
    <row r="60" spans="1:9" s="11" customFormat="1" ht="29.25" customHeight="1" x14ac:dyDescent="0.3">
      <c r="A60" s="8">
        <v>29104</v>
      </c>
      <c r="B60" s="17" t="s">
        <v>121</v>
      </c>
      <c r="C60" s="9"/>
      <c r="D60" s="10"/>
      <c r="E60" s="10"/>
      <c r="F60" s="6">
        <f t="shared" si="0"/>
        <v>0</v>
      </c>
    </row>
    <row r="61" spans="1:9" s="11" customFormat="1" ht="29.25" customHeight="1" x14ac:dyDescent="0.3">
      <c r="A61" s="8">
        <v>29201</v>
      </c>
      <c r="B61" s="17" t="s">
        <v>64</v>
      </c>
      <c r="C61" s="9">
        <v>1437466</v>
      </c>
      <c r="D61" s="10"/>
      <c r="E61" s="10">
        <v>41550</v>
      </c>
      <c r="F61" s="6">
        <f t="shared" si="0"/>
        <v>1479016</v>
      </c>
    </row>
    <row r="62" spans="1:9" s="11" customFormat="1" ht="29.25" customHeight="1" x14ac:dyDescent="0.3">
      <c r="A62" s="8">
        <v>29301</v>
      </c>
      <c r="B62" s="17" t="s">
        <v>122</v>
      </c>
      <c r="C62" s="9">
        <v>1212554</v>
      </c>
      <c r="D62" s="10"/>
      <c r="E62" s="10"/>
      <c r="F62" s="6">
        <f t="shared" si="0"/>
        <v>1212554</v>
      </c>
    </row>
    <row r="63" spans="1:9" s="11" customFormat="1" ht="29.25" customHeight="1" x14ac:dyDescent="0.3">
      <c r="A63" s="8">
        <v>29401</v>
      </c>
      <c r="B63" s="17" t="s">
        <v>26</v>
      </c>
      <c r="C63" s="9">
        <v>933911</v>
      </c>
      <c r="D63" s="10"/>
      <c r="E63" s="10"/>
      <c r="F63" s="6">
        <f t="shared" si="0"/>
        <v>933911</v>
      </c>
    </row>
    <row r="64" spans="1:9" s="11" customFormat="1" ht="29.25" customHeight="1" x14ac:dyDescent="0.3">
      <c r="A64" s="8">
        <v>29403</v>
      </c>
      <c r="B64" s="17" t="s">
        <v>123</v>
      </c>
      <c r="C64" s="9"/>
      <c r="D64" s="19"/>
      <c r="E64" s="10"/>
      <c r="F64" s="6">
        <f t="shared" si="0"/>
        <v>0</v>
      </c>
    </row>
    <row r="65" spans="1:9" s="11" customFormat="1" ht="29.25" customHeight="1" x14ac:dyDescent="0.3">
      <c r="A65" s="8">
        <v>29501</v>
      </c>
      <c r="B65" s="17" t="s">
        <v>27</v>
      </c>
      <c r="C65" s="9">
        <v>1333102</v>
      </c>
      <c r="D65" s="20"/>
      <c r="E65" s="10"/>
      <c r="F65" s="6">
        <f t="shared" si="0"/>
        <v>1333102</v>
      </c>
    </row>
    <row r="66" spans="1:9" s="11" customFormat="1" ht="29.25" customHeight="1" x14ac:dyDescent="0.3">
      <c r="A66" s="8">
        <v>29601</v>
      </c>
      <c r="B66" s="17" t="s">
        <v>28</v>
      </c>
      <c r="C66" s="9">
        <v>3635488.91</v>
      </c>
      <c r="D66" s="10">
        <v>1876788</v>
      </c>
      <c r="E66" s="10"/>
      <c r="F66" s="6">
        <f t="shared" si="0"/>
        <v>5512276.9100000001</v>
      </c>
    </row>
    <row r="67" spans="1:9" s="11" customFormat="1" ht="29.25" customHeight="1" x14ac:dyDescent="0.3">
      <c r="A67" s="8">
        <v>29603</v>
      </c>
      <c r="B67" s="17" t="s">
        <v>124</v>
      </c>
      <c r="C67" s="9"/>
      <c r="D67" s="10"/>
      <c r="E67" s="10"/>
      <c r="F67" s="6">
        <f t="shared" si="0"/>
        <v>0</v>
      </c>
    </row>
    <row r="68" spans="1:9" s="11" customFormat="1" ht="29.25" customHeight="1" x14ac:dyDescent="0.3">
      <c r="A68" s="8">
        <v>29801</v>
      </c>
      <c r="B68" s="17" t="s">
        <v>29</v>
      </c>
      <c r="C68" s="9">
        <v>1272338</v>
      </c>
      <c r="D68" s="10"/>
      <c r="E68" s="10"/>
      <c r="F68" s="6">
        <f t="shared" si="0"/>
        <v>1272338</v>
      </c>
    </row>
    <row r="69" spans="1:9" s="11" customFormat="1" ht="29.25" customHeight="1" x14ac:dyDescent="0.3">
      <c r="A69" s="8">
        <v>29901</v>
      </c>
      <c r="B69" s="17" t="s">
        <v>65</v>
      </c>
      <c r="C69" s="9">
        <v>2780</v>
      </c>
      <c r="D69" s="10"/>
      <c r="E69" s="10"/>
      <c r="F69" s="6">
        <f t="shared" si="0"/>
        <v>2780</v>
      </c>
    </row>
    <row r="70" spans="1:9" s="11" customFormat="1" ht="29.25" customHeight="1" x14ac:dyDescent="0.3">
      <c r="A70" s="8">
        <v>31101</v>
      </c>
      <c r="B70" s="17" t="s">
        <v>66</v>
      </c>
      <c r="C70" s="9">
        <v>4373074.82</v>
      </c>
      <c r="D70" s="10">
        <v>84500000</v>
      </c>
      <c r="E70" s="10"/>
      <c r="F70" s="6">
        <f t="shared" si="0"/>
        <v>88873074.819999993</v>
      </c>
    </row>
    <row r="71" spans="1:9" s="11" customFormat="1" ht="29.25" customHeight="1" x14ac:dyDescent="0.3">
      <c r="A71" s="8">
        <v>31201</v>
      </c>
      <c r="B71" s="17" t="s">
        <v>125</v>
      </c>
      <c r="C71" s="9">
        <v>1331014.5</v>
      </c>
      <c r="D71" s="10"/>
      <c r="E71" s="10"/>
      <c r="F71" s="6">
        <f t="shared" si="0"/>
        <v>1331014.5</v>
      </c>
    </row>
    <row r="72" spans="1:9" s="11" customFormat="1" ht="29.25" customHeight="1" x14ac:dyDescent="0.3">
      <c r="A72" s="8">
        <v>31301</v>
      </c>
      <c r="B72" s="17" t="s">
        <v>67</v>
      </c>
      <c r="C72" s="9">
        <v>806189.2</v>
      </c>
      <c r="D72" s="10">
        <v>12989575.960000001</v>
      </c>
      <c r="E72" s="10"/>
      <c r="F72" s="6">
        <f t="shared" si="0"/>
        <v>13795765.16</v>
      </c>
      <c r="I72" s="24"/>
    </row>
    <row r="73" spans="1:9" s="11" customFormat="1" ht="29.25" customHeight="1" x14ac:dyDescent="0.3">
      <c r="A73" s="8">
        <v>31401</v>
      </c>
      <c r="B73" s="17" t="s">
        <v>68</v>
      </c>
      <c r="C73" s="9">
        <v>1809844.29</v>
      </c>
      <c r="D73" s="10"/>
      <c r="E73" s="10"/>
      <c r="F73" s="6">
        <f t="shared" si="0"/>
        <v>1809844.29</v>
      </c>
      <c r="I73" s="24"/>
    </row>
    <row r="74" spans="1:9" s="11" customFormat="1" ht="29.25" customHeight="1" x14ac:dyDescent="0.3">
      <c r="A74" s="8">
        <v>31501</v>
      </c>
      <c r="B74" s="17" t="s">
        <v>69</v>
      </c>
      <c r="C74" s="9">
        <v>342145</v>
      </c>
      <c r="D74" s="10"/>
      <c r="E74" s="10">
        <v>46000</v>
      </c>
      <c r="F74" s="6">
        <f t="shared" si="0"/>
        <v>388145</v>
      </c>
      <c r="I74" s="25"/>
    </row>
    <row r="75" spans="1:9" s="11" customFormat="1" ht="29.25" customHeight="1" x14ac:dyDescent="0.3">
      <c r="A75" s="8">
        <v>31602</v>
      </c>
      <c r="B75" s="17" t="s">
        <v>126</v>
      </c>
      <c r="C75" s="9">
        <v>291900.5</v>
      </c>
      <c r="D75" s="10"/>
      <c r="E75" s="10"/>
      <c r="F75" s="6">
        <f t="shared" ref="F75:F139" si="1">C75+D75+E75</f>
        <v>291900.5</v>
      </c>
    </row>
    <row r="76" spans="1:9" s="11" customFormat="1" ht="29.25" customHeight="1" x14ac:dyDescent="0.3">
      <c r="A76" s="8">
        <v>31603</v>
      </c>
      <c r="B76" s="17" t="s">
        <v>143</v>
      </c>
      <c r="C76" s="9">
        <v>733837</v>
      </c>
      <c r="D76" s="10"/>
      <c r="E76" s="10"/>
      <c r="F76" s="6">
        <f t="shared" si="1"/>
        <v>733837</v>
      </c>
    </row>
    <row r="77" spans="1:9" s="11" customFormat="1" ht="29.25" customHeight="1" x14ac:dyDescent="0.3">
      <c r="A77" s="8">
        <v>31701</v>
      </c>
      <c r="B77" s="17" t="s">
        <v>70</v>
      </c>
      <c r="C77" s="9">
        <v>2690225</v>
      </c>
      <c r="D77" s="10"/>
      <c r="E77" s="10">
        <v>10900</v>
      </c>
      <c r="F77" s="6">
        <f t="shared" si="1"/>
        <v>2701125</v>
      </c>
    </row>
    <row r="78" spans="1:9" s="11" customFormat="1" ht="29.25" customHeight="1" x14ac:dyDescent="0.3">
      <c r="A78" s="8">
        <v>31801</v>
      </c>
      <c r="B78" s="17" t="s">
        <v>71</v>
      </c>
      <c r="C78" s="9">
        <v>153836</v>
      </c>
      <c r="D78" s="10"/>
      <c r="E78" s="10">
        <v>300000</v>
      </c>
      <c r="F78" s="6">
        <f t="shared" si="1"/>
        <v>453836</v>
      </c>
    </row>
    <row r="79" spans="1:9" s="11" customFormat="1" ht="29.25" customHeight="1" x14ac:dyDescent="0.3">
      <c r="A79" s="8">
        <v>31901</v>
      </c>
      <c r="B79" s="17" t="s">
        <v>144</v>
      </c>
      <c r="C79" s="9">
        <v>5380</v>
      </c>
      <c r="D79" s="10"/>
      <c r="E79" s="10">
        <v>22500</v>
      </c>
      <c r="F79" s="6">
        <f t="shared" si="1"/>
        <v>27880</v>
      </c>
    </row>
    <row r="80" spans="1:9" s="11" customFormat="1" ht="29.25" customHeight="1" x14ac:dyDescent="0.3">
      <c r="A80" s="8">
        <v>31902</v>
      </c>
      <c r="B80" s="17" t="s">
        <v>72</v>
      </c>
      <c r="C80" s="9">
        <v>222462</v>
      </c>
      <c r="D80" s="10"/>
      <c r="E80" s="10"/>
      <c r="F80" s="6">
        <f t="shared" si="1"/>
        <v>222462</v>
      </c>
    </row>
    <row r="81" spans="1:6" s="11" customFormat="1" ht="29.25" customHeight="1" x14ac:dyDescent="0.3">
      <c r="A81" s="8">
        <v>32201</v>
      </c>
      <c r="B81" s="17" t="s">
        <v>73</v>
      </c>
      <c r="C81" s="9">
        <v>14838785.66</v>
      </c>
      <c r="D81" s="10"/>
      <c r="E81" s="10"/>
      <c r="F81" s="6">
        <f t="shared" si="1"/>
        <v>14838785.66</v>
      </c>
    </row>
    <row r="82" spans="1:6" s="11" customFormat="1" ht="29.25" customHeight="1" x14ac:dyDescent="0.3">
      <c r="A82" s="8">
        <v>32301</v>
      </c>
      <c r="B82" s="17" t="s">
        <v>74</v>
      </c>
      <c r="C82" s="9">
        <v>35881</v>
      </c>
      <c r="D82" s="10"/>
      <c r="E82" s="10">
        <v>20000</v>
      </c>
      <c r="F82" s="6">
        <f t="shared" si="1"/>
        <v>55881</v>
      </c>
    </row>
    <row r="83" spans="1:6" s="11" customFormat="1" ht="29.25" customHeight="1" x14ac:dyDescent="0.3">
      <c r="A83" s="8">
        <v>32302</v>
      </c>
      <c r="B83" s="17" t="s">
        <v>75</v>
      </c>
      <c r="C83" s="9">
        <v>149850</v>
      </c>
      <c r="D83" s="10"/>
      <c r="E83" s="10"/>
      <c r="F83" s="6">
        <f t="shared" si="1"/>
        <v>149850</v>
      </c>
    </row>
    <row r="84" spans="1:6" s="11" customFormat="1" ht="29.25" customHeight="1" x14ac:dyDescent="0.3">
      <c r="A84" s="8">
        <v>32401</v>
      </c>
      <c r="B84" s="17" t="s">
        <v>30</v>
      </c>
      <c r="C84" s="9">
        <v>411866</v>
      </c>
      <c r="D84" s="10">
        <v>1500000</v>
      </c>
      <c r="E84" s="10"/>
      <c r="F84" s="6">
        <f t="shared" si="1"/>
        <v>1911866</v>
      </c>
    </row>
    <row r="85" spans="1:6" s="11" customFormat="1" ht="29.25" customHeight="1" x14ac:dyDescent="0.3">
      <c r="A85" s="8">
        <v>32501</v>
      </c>
      <c r="B85" s="17" t="s">
        <v>145</v>
      </c>
      <c r="C85" s="9">
        <v>53969</v>
      </c>
      <c r="D85" s="10"/>
      <c r="E85" s="10"/>
      <c r="F85" s="6">
        <f t="shared" si="1"/>
        <v>53969</v>
      </c>
    </row>
    <row r="86" spans="1:6" s="11" customFormat="1" ht="29.25" customHeight="1" x14ac:dyDescent="0.3">
      <c r="A86" s="8">
        <v>32502</v>
      </c>
      <c r="B86" s="17" t="s">
        <v>146</v>
      </c>
      <c r="C86" s="9">
        <v>427719.81</v>
      </c>
      <c r="D86" s="10"/>
      <c r="E86" s="10"/>
      <c r="F86" s="6">
        <f t="shared" si="1"/>
        <v>427719.81</v>
      </c>
    </row>
    <row r="87" spans="1:6" s="11" customFormat="1" ht="29.25" customHeight="1" x14ac:dyDescent="0.3">
      <c r="A87" s="8">
        <v>32701</v>
      </c>
      <c r="B87" s="17" t="s">
        <v>76</v>
      </c>
      <c r="C87" s="9">
        <v>3614</v>
      </c>
      <c r="D87" s="10"/>
      <c r="E87" s="10">
        <v>159000</v>
      </c>
      <c r="F87" s="6">
        <f t="shared" si="1"/>
        <v>162614</v>
      </c>
    </row>
    <row r="88" spans="1:6" s="11" customFormat="1" ht="29.25" customHeight="1" x14ac:dyDescent="0.3">
      <c r="A88" s="8">
        <v>32901</v>
      </c>
      <c r="B88" s="17" t="s">
        <v>77</v>
      </c>
      <c r="C88" s="9">
        <v>68350</v>
      </c>
      <c r="D88" s="10"/>
      <c r="E88" s="10"/>
      <c r="F88" s="6">
        <f t="shared" si="1"/>
        <v>68350</v>
      </c>
    </row>
    <row r="89" spans="1:6" s="11" customFormat="1" ht="29.25" customHeight="1" x14ac:dyDescent="0.3">
      <c r="A89" s="8">
        <v>33102</v>
      </c>
      <c r="B89" s="17" t="s">
        <v>78</v>
      </c>
      <c r="C89" s="9"/>
      <c r="D89" s="10"/>
      <c r="E89" s="10"/>
      <c r="F89" s="6">
        <f t="shared" si="1"/>
        <v>0</v>
      </c>
    </row>
    <row r="90" spans="1:6" s="11" customFormat="1" ht="29.25" customHeight="1" x14ac:dyDescent="0.3">
      <c r="A90" s="8">
        <v>33104</v>
      </c>
      <c r="B90" s="17" t="s">
        <v>147</v>
      </c>
      <c r="C90" s="9">
        <v>111607</v>
      </c>
      <c r="D90" s="10"/>
      <c r="E90" s="10"/>
      <c r="F90" s="6">
        <f t="shared" si="1"/>
        <v>111607</v>
      </c>
    </row>
    <row r="91" spans="1:6" s="11" customFormat="1" ht="29.25" customHeight="1" x14ac:dyDescent="0.3">
      <c r="A91" s="8">
        <v>33301</v>
      </c>
      <c r="B91" s="17" t="s">
        <v>127</v>
      </c>
      <c r="C91" s="9">
        <v>6562</v>
      </c>
      <c r="D91" s="10"/>
      <c r="E91" s="10"/>
      <c r="F91" s="6">
        <f t="shared" si="1"/>
        <v>6562</v>
      </c>
    </row>
    <row r="92" spans="1:6" s="11" customFormat="1" ht="29.25" customHeight="1" x14ac:dyDescent="0.3">
      <c r="A92" s="8">
        <v>33401</v>
      </c>
      <c r="B92" s="17" t="s">
        <v>79</v>
      </c>
      <c r="C92" s="9">
        <v>2300443</v>
      </c>
      <c r="D92" s="10"/>
      <c r="E92" s="10"/>
      <c r="F92" s="6">
        <f t="shared" si="1"/>
        <v>2300443</v>
      </c>
    </row>
    <row r="93" spans="1:6" s="11" customFormat="1" ht="29.25" customHeight="1" x14ac:dyDescent="0.3">
      <c r="A93" s="8">
        <v>33501</v>
      </c>
      <c r="B93" s="17" t="s">
        <v>31</v>
      </c>
      <c r="C93" s="9">
        <v>440798.04</v>
      </c>
      <c r="D93" s="10"/>
      <c r="E93" s="10"/>
      <c r="F93" s="6">
        <f t="shared" si="1"/>
        <v>440798.04</v>
      </c>
    </row>
    <row r="94" spans="1:6" s="11" customFormat="1" ht="29.25" customHeight="1" x14ac:dyDescent="0.3">
      <c r="A94" s="8">
        <v>33601</v>
      </c>
      <c r="B94" s="17" t="s">
        <v>80</v>
      </c>
      <c r="C94" s="9">
        <v>43924</v>
      </c>
      <c r="D94" s="10"/>
      <c r="E94" s="10"/>
      <c r="F94" s="6">
        <f t="shared" si="1"/>
        <v>43924</v>
      </c>
    </row>
    <row r="95" spans="1:6" s="11" customFormat="1" ht="29.25" customHeight="1" x14ac:dyDescent="0.3">
      <c r="A95" s="8">
        <v>33602</v>
      </c>
      <c r="B95" s="17" t="s">
        <v>32</v>
      </c>
      <c r="C95" s="9">
        <v>1823378.22</v>
      </c>
      <c r="D95" s="10"/>
      <c r="E95" s="10">
        <v>347802</v>
      </c>
      <c r="F95" s="6">
        <f t="shared" si="1"/>
        <v>2171180.2199999997</v>
      </c>
    </row>
    <row r="96" spans="1:6" s="11" customFormat="1" ht="29.25" customHeight="1" x14ac:dyDescent="0.3">
      <c r="A96" s="8">
        <v>33603</v>
      </c>
      <c r="B96" s="17" t="s">
        <v>33</v>
      </c>
      <c r="C96" s="9">
        <v>1923851.39</v>
      </c>
      <c r="D96" s="10"/>
      <c r="E96" s="10"/>
      <c r="F96" s="6">
        <f t="shared" si="1"/>
        <v>1923851.39</v>
      </c>
    </row>
    <row r="97" spans="1:9" s="11" customFormat="1" ht="29.25" customHeight="1" x14ac:dyDescent="0.3">
      <c r="A97" s="8">
        <v>33604</v>
      </c>
      <c r="B97" s="17" t="s">
        <v>34</v>
      </c>
      <c r="C97" s="9">
        <v>14756412.550000001</v>
      </c>
      <c r="D97" s="10"/>
      <c r="E97" s="10">
        <v>355000</v>
      </c>
      <c r="F97" s="6">
        <f t="shared" si="1"/>
        <v>15111412.550000001</v>
      </c>
    </row>
    <row r="98" spans="1:9" s="11" customFormat="1" ht="29.25" customHeight="1" x14ac:dyDescent="0.3">
      <c r="A98" s="8">
        <v>33801</v>
      </c>
      <c r="B98" s="17" t="s">
        <v>81</v>
      </c>
      <c r="C98" s="9">
        <v>1113414</v>
      </c>
      <c r="D98" s="10">
        <v>19446328.960000001</v>
      </c>
      <c r="E98" s="10"/>
      <c r="F98" s="6">
        <f t="shared" si="1"/>
        <v>20559742.960000001</v>
      </c>
    </row>
    <row r="99" spans="1:9" s="11" customFormat="1" ht="29.25" customHeight="1" x14ac:dyDescent="0.3">
      <c r="A99" s="8">
        <v>33901</v>
      </c>
      <c r="B99" s="17" t="s">
        <v>35</v>
      </c>
      <c r="C99" s="9">
        <v>53302327.32</v>
      </c>
      <c r="D99" s="10">
        <v>204644825.43000001</v>
      </c>
      <c r="E99" s="10">
        <v>108600</v>
      </c>
      <c r="F99" s="6">
        <f t="shared" si="1"/>
        <v>258055752.75</v>
      </c>
    </row>
    <row r="100" spans="1:9" s="11" customFormat="1" ht="29.25" customHeight="1" x14ac:dyDescent="0.3">
      <c r="A100" s="8">
        <v>33903</v>
      </c>
      <c r="B100" s="17" t="s">
        <v>36</v>
      </c>
      <c r="C100" s="9"/>
      <c r="D100" s="10">
        <v>63321650.520000003</v>
      </c>
      <c r="E100" s="10">
        <v>3415900</v>
      </c>
      <c r="F100" s="6">
        <f t="shared" si="1"/>
        <v>66737550.520000003</v>
      </c>
      <c r="I100" s="24"/>
    </row>
    <row r="101" spans="1:9" s="11" customFormat="1" ht="29.25" customHeight="1" x14ac:dyDescent="0.3">
      <c r="A101" s="8">
        <v>34101</v>
      </c>
      <c r="B101" s="17" t="s">
        <v>128</v>
      </c>
      <c r="C101" s="9">
        <v>221802</v>
      </c>
      <c r="D101" s="10"/>
      <c r="E101" s="10"/>
      <c r="F101" s="6">
        <f t="shared" si="1"/>
        <v>221802</v>
      </c>
      <c r="I101" s="24"/>
    </row>
    <row r="102" spans="1:9" s="11" customFormat="1" ht="29.25" customHeight="1" x14ac:dyDescent="0.3">
      <c r="A102" s="8">
        <v>34301</v>
      </c>
      <c r="B102" s="17" t="s">
        <v>82</v>
      </c>
      <c r="C102" s="9">
        <v>19976</v>
      </c>
      <c r="D102" s="10"/>
      <c r="E102" s="10"/>
      <c r="F102" s="6">
        <f t="shared" si="1"/>
        <v>19976</v>
      </c>
    </row>
    <row r="103" spans="1:9" s="11" customFormat="1" ht="29.25" customHeight="1" x14ac:dyDescent="0.3">
      <c r="A103" s="8">
        <v>34501</v>
      </c>
      <c r="B103" s="17" t="s">
        <v>37</v>
      </c>
      <c r="C103" s="9">
        <v>40343428.039999999</v>
      </c>
      <c r="D103" s="10"/>
      <c r="E103" s="10"/>
      <c r="F103" s="6">
        <f t="shared" si="1"/>
        <v>40343428.039999999</v>
      </c>
      <c r="I103" s="25"/>
    </row>
    <row r="104" spans="1:9" s="11" customFormat="1" ht="29.25" customHeight="1" x14ac:dyDescent="0.3">
      <c r="A104" s="8">
        <v>34601</v>
      </c>
      <c r="B104" s="17" t="s">
        <v>129</v>
      </c>
      <c r="C104" s="9">
        <v>28168</v>
      </c>
      <c r="D104" s="10"/>
      <c r="E104" s="10"/>
      <c r="F104" s="6">
        <f t="shared" si="1"/>
        <v>28168</v>
      </c>
    </row>
    <row r="105" spans="1:9" s="11" customFormat="1" ht="29.25" customHeight="1" x14ac:dyDescent="0.3">
      <c r="A105" s="8">
        <v>34701</v>
      </c>
      <c r="B105" s="17" t="s">
        <v>130</v>
      </c>
      <c r="C105" s="9">
        <v>24427</v>
      </c>
      <c r="D105" s="10"/>
      <c r="E105" s="10"/>
      <c r="F105" s="6">
        <f t="shared" si="1"/>
        <v>24427</v>
      </c>
    </row>
    <row r="106" spans="1:9" s="11" customFormat="1" ht="29.25" customHeight="1" x14ac:dyDescent="0.3">
      <c r="A106" s="8">
        <v>35101</v>
      </c>
      <c r="B106" s="17" t="s">
        <v>83</v>
      </c>
      <c r="C106" s="9">
        <v>13263299.07</v>
      </c>
      <c r="D106" s="10"/>
      <c r="E106" s="10"/>
      <c r="F106" s="6">
        <f t="shared" si="1"/>
        <v>13263299.07</v>
      </c>
    </row>
    <row r="107" spans="1:9" s="11" customFormat="1" ht="29.25" customHeight="1" x14ac:dyDescent="0.3">
      <c r="A107" s="8">
        <v>35102</v>
      </c>
      <c r="B107" s="17" t="s">
        <v>84</v>
      </c>
      <c r="C107" s="9">
        <v>840450.44</v>
      </c>
      <c r="D107" s="10"/>
      <c r="E107" s="10">
        <v>120000</v>
      </c>
      <c r="F107" s="6">
        <f t="shared" si="1"/>
        <v>960450.44</v>
      </c>
    </row>
    <row r="108" spans="1:9" s="11" customFormat="1" ht="29.25" customHeight="1" x14ac:dyDescent="0.3">
      <c r="A108" s="8">
        <v>35201</v>
      </c>
      <c r="B108" s="17" t="s">
        <v>85</v>
      </c>
      <c r="C108" s="9">
        <v>2008547.99</v>
      </c>
      <c r="D108" s="10">
        <v>340000</v>
      </c>
      <c r="E108" s="10"/>
      <c r="F108" s="6">
        <f t="shared" si="1"/>
        <v>2348547.9900000002</v>
      </c>
    </row>
    <row r="109" spans="1:9" s="11" customFormat="1" ht="29.25" customHeight="1" x14ac:dyDescent="0.3">
      <c r="A109" s="8">
        <v>35301</v>
      </c>
      <c r="B109" s="17" t="s">
        <v>86</v>
      </c>
      <c r="C109" s="9">
        <v>1693477</v>
      </c>
      <c r="D109" s="10"/>
      <c r="E109" s="10"/>
      <c r="F109" s="6">
        <f t="shared" si="1"/>
        <v>1693477</v>
      </c>
    </row>
    <row r="110" spans="1:9" s="11" customFormat="1" ht="29.25" customHeight="1" x14ac:dyDescent="0.3">
      <c r="A110" s="8">
        <v>35401</v>
      </c>
      <c r="B110" s="17" t="s">
        <v>38</v>
      </c>
      <c r="C110" s="9">
        <v>23614130.960000001</v>
      </c>
      <c r="D110" s="10">
        <v>32092473.879999999</v>
      </c>
      <c r="E110" s="10">
        <v>1136000</v>
      </c>
      <c r="F110" s="6">
        <f t="shared" si="1"/>
        <v>56842604.840000004</v>
      </c>
      <c r="I110" s="10"/>
    </row>
    <row r="111" spans="1:9" s="11" customFormat="1" ht="29.25" customHeight="1" x14ac:dyDescent="0.3">
      <c r="A111" s="8">
        <v>35501</v>
      </c>
      <c r="B111" s="17" t="s">
        <v>87</v>
      </c>
      <c r="C111" s="9">
        <v>18947369.550000001</v>
      </c>
      <c r="D111" s="10">
        <v>4381000</v>
      </c>
      <c r="E111" s="10">
        <v>40000</v>
      </c>
      <c r="F111" s="6">
        <f t="shared" si="1"/>
        <v>23368369.550000001</v>
      </c>
      <c r="I111" s="24"/>
    </row>
    <row r="112" spans="1:9" s="11" customFormat="1" ht="29.25" customHeight="1" x14ac:dyDescent="0.3">
      <c r="A112" s="8">
        <v>35701</v>
      </c>
      <c r="B112" s="17" t="s">
        <v>39</v>
      </c>
      <c r="C112" s="9">
        <v>18855186.940000001</v>
      </c>
      <c r="D112" s="10">
        <v>28224441.850000001</v>
      </c>
      <c r="E112" s="10"/>
      <c r="F112" s="6">
        <f t="shared" si="1"/>
        <v>47079628.790000007</v>
      </c>
      <c r="I112" s="25"/>
    </row>
    <row r="113" spans="1:6" s="11" customFormat="1" ht="29.25" customHeight="1" x14ac:dyDescent="0.3">
      <c r="A113" s="8">
        <v>35702</v>
      </c>
      <c r="B113" s="17" t="s">
        <v>131</v>
      </c>
      <c r="C113" s="9">
        <v>16697</v>
      </c>
      <c r="D113" s="10"/>
      <c r="E113" s="10"/>
      <c r="F113" s="6">
        <f t="shared" si="1"/>
        <v>16697</v>
      </c>
    </row>
    <row r="114" spans="1:6" s="11" customFormat="1" ht="29.25" customHeight="1" x14ac:dyDescent="0.3">
      <c r="A114" s="8">
        <v>35801</v>
      </c>
      <c r="B114" s="17" t="s">
        <v>88</v>
      </c>
      <c r="C114" s="9">
        <v>9890716</v>
      </c>
      <c r="D114" s="10">
        <v>9236459.4399999995</v>
      </c>
      <c r="E114" s="10"/>
      <c r="F114" s="6">
        <f t="shared" si="1"/>
        <v>19127175.439999998</v>
      </c>
    </row>
    <row r="115" spans="1:6" s="11" customFormat="1" ht="29.25" customHeight="1" x14ac:dyDescent="0.3">
      <c r="A115" s="8">
        <v>35901</v>
      </c>
      <c r="B115" s="17" t="s">
        <v>40</v>
      </c>
      <c r="C115" s="9">
        <v>121177</v>
      </c>
      <c r="D115" s="10"/>
      <c r="E115" s="10"/>
      <c r="F115" s="6">
        <f t="shared" si="1"/>
        <v>121177</v>
      </c>
    </row>
    <row r="116" spans="1:6" s="11" customFormat="1" ht="29.25" customHeight="1" x14ac:dyDescent="0.3">
      <c r="A116" s="8">
        <v>36101</v>
      </c>
      <c r="B116" s="17" t="s">
        <v>89</v>
      </c>
      <c r="C116" s="9">
        <v>1337981</v>
      </c>
      <c r="D116" s="10"/>
      <c r="E116" s="10">
        <v>1838763.41</v>
      </c>
      <c r="F116" s="6">
        <f t="shared" si="1"/>
        <v>3176744.41</v>
      </c>
    </row>
    <row r="117" spans="1:6" s="11" customFormat="1" ht="29.25" customHeight="1" x14ac:dyDescent="0.3">
      <c r="A117" s="8">
        <v>36601</v>
      </c>
      <c r="B117" s="17" t="s">
        <v>102</v>
      </c>
      <c r="C117" s="9"/>
      <c r="D117" s="10"/>
      <c r="E117" s="10">
        <v>50000</v>
      </c>
      <c r="F117" s="6">
        <f t="shared" si="1"/>
        <v>50000</v>
      </c>
    </row>
    <row r="118" spans="1:6" s="11" customFormat="1" ht="29.25" customHeight="1" x14ac:dyDescent="0.3">
      <c r="A118" s="8">
        <v>37101</v>
      </c>
      <c r="B118" s="17" t="s">
        <v>90</v>
      </c>
      <c r="C118" s="9"/>
      <c r="D118" s="10"/>
      <c r="E118" s="10">
        <v>19200</v>
      </c>
      <c r="F118" s="6">
        <f t="shared" si="1"/>
        <v>19200</v>
      </c>
    </row>
    <row r="119" spans="1:6" s="11" customFormat="1" ht="29.25" customHeight="1" x14ac:dyDescent="0.3">
      <c r="A119" s="8">
        <v>37104</v>
      </c>
      <c r="B119" s="17" t="s">
        <v>91</v>
      </c>
      <c r="C119" s="9">
        <v>510054.99</v>
      </c>
      <c r="D119" s="10"/>
      <c r="E119" s="10"/>
      <c r="F119" s="6">
        <f t="shared" si="1"/>
        <v>510054.99</v>
      </c>
    </row>
    <row r="120" spans="1:6" s="11" customFormat="1" ht="29.25" customHeight="1" x14ac:dyDescent="0.3">
      <c r="A120" s="8">
        <v>37201</v>
      </c>
      <c r="B120" s="17" t="s">
        <v>92</v>
      </c>
      <c r="C120" s="9">
        <v>4075142.99</v>
      </c>
      <c r="D120" s="10"/>
      <c r="E120" s="10">
        <v>181000</v>
      </c>
      <c r="F120" s="6">
        <f t="shared" si="1"/>
        <v>4256142.99</v>
      </c>
    </row>
    <row r="121" spans="1:6" s="11" customFormat="1" ht="29.25" customHeight="1" x14ac:dyDescent="0.3">
      <c r="A121" s="8">
        <v>37204</v>
      </c>
      <c r="B121" s="17" t="s">
        <v>148</v>
      </c>
      <c r="C121" s="9">
        <v>621579</v>
      </c>
      <c r="D121" s="10"/>
      <c r="E121" s="10">
        <v>40000</v>
      </c>
      <c r="F121" s="6">
        <f t="shared" si="1"/>
        <v>661579</v>
      </c>
    </row>
    <row r="122" spans="1:6" s="11" customFormat="1" ht="29.25" customHeight="1" x14ac:dyDescent="0.3">
      <c r="A122" s="8">
        <v>37501</v>
      </c>
      <c r="B122" s="17" t="s">
        <v>93</v>
      </c>
      <c r="C122" s="9">
        <v>48652822.049999997</v>
      </c>
      <c r="D122" s="10"/>
      <c r="E122" s="10">
        <v>1609971</v>
      </c>
      <c r="F122" s="6">
        <f t="shared" si="1"/>
        <v>50262793.049999997</v>
      </c>
    </row>
    <row r="123" spans="1:6" s="11" customFormat="1" ht="29.25" customHeight="1" x14ac:dyDescent="0.3">
      <c r="A123" s="8">
        <v>37504</v>
      </c>
      <c r="B123" s="17" t="s">
        <v>149</v>
      </c>
      <c r="C123" s="9">
        <v>9539595.3499999996</v>
      </c>
      <c r="D123" s="10"/>
      <c r="E123" s="10">
        <v>40000</v>
      </c>
      <c r="F123" s="6">
        <f t="shared" si="1"/>
        <v>9579595.3499999996</v>
      </c>
    </row>
    <row r="124" spans="1:6" s="11" customFormat="1" ht="29.25" customHeight="1" x14ac:dyDescent="0.3">
      <c r="A124" s="8">
        <v>37901</v>
      </c>
      <c r="B124" s="17" t="s">
        <v>94</v>
      </c>
      <c r="C124" s="9"/>
      <c r="D124" s="10">
        <v>6847500</v>
      </c>
      <c r="E124" s="10"/>
      <c r="F124" s="6">
        <f t="shared" si="1"/>
        <v>6847500</v>
      </c>
    </row>
    <row r="125" spans="1:6" s="11" customFormat="1" ht="29.25" customHeight="1" x14ac:dyDescent="0.3">
      <c r="A125" s="8">
        <v>38201</v>
      </c>
      <c r="B125" s="17" t="s">
        <v>95</v>
      </c>
      <c r="C125" s="9">
        <v>98597</v>
      </c>
      <c r="D125" s="10"/>
      <c r="E125" s="10"/>
      <c r="F125" s="6">
        <f t="shared" si="1"/>
        <v>98597</v>
      </c>
    </row>
    <row r="126" spans="1:6" s="11" customFormat="1" ht="29.25" customHeight="1" x14ac:dyDescent="0.3">
      <c r="A126" s="8">
        <v>38301</v>
      </c>
      <c r="B126" s="17" t="s">
        <v>96</v>
      </c>
      <c r="C126" s="9">
        <v>2109967</v>
      </c>
      <c r="D126" s="10"/>
      <c r="E126" s="10"/>
      <c r="F126" s="6">
        <f t="shared" si="1"/>
        <v>2109967</v>
      </c>
    </row>
    <row r="127" spans="1:6" s="11" customFormat="1" ht="29.25" customHeight="1" x14ac:dyDescent="0.3">
      <c r="A127" s="8">
        <v>38501</v>
      </c>
      <c r="B127" s="17" t="s">
        <v>132</v>
      </c>
      <c r="C127" s="9">
        <v>48828</v>
      </c>
      <c r="D127" s="10"/>
      <c r="E127" s="10"/>
      <c r="F127" s="6">
        <f t="shared" si="1"/>
        <v>48828</v>
      </c>
    </row>
    <row r="128" spans="1:6" s="11" customFormat="1" ht="29.25" customHeight="1" x14ac:dyDescent="0.3">
      <c r="A128" s="8">
        <v>39101</v>
      </c>
      <c r="B128" s="17" t="s">
        <v>97</v>
      </c>
      <c r="C128" s="9">
        <v>9093</v>
      </c>
      <c r="D128" s="10"/>
      <c r="E128" s="10"/>
      <c r="F128" s="6">
        <f t="shared" si="1"/>
        <v>9093</v>
      </c>
    </row>
    <row r="129" spans="1:6" s="11" customFormat="1" ht="29.25" customHeight="1" x14ac:dyDescent="0.3">
      <c r="A129" s="8">
        <v>39202</v>
      </c>
      <c r="B129" s="17" t="s">
        <v>98</v>
      </c>
      <c r="C129" s="9">
        <v>16955958.059999999</v>
      </c>
      <c r="D129" s="10"/>
      <c r="E129" s="10"/>
      <c r="F129" s="6">
        <f t="shared" si="1"/>
        <v>16955958.059999999</v>
      </c>
    </row>
    <row r="130" spans="1:6" s="11" customFormat="1" ht="29.25" customHeight="1" x14ac:dyDescent="0.3">
      <c r="A130" s="8">
        <v>43901</v>
      </c>
      <c r="B130" s="17" t="s">
        <v>150</v>
      </c>
      <c r="C130" s="9">
        <v>69167</v>
      </c>
      <c r="D130" s="10"/>
      <c r="E130" s="10"/>
      <c r="F130" s="6">
        <f t="shared" si="1"/>
        <v>69167</v>
      </c>
    </row>
    <row r="131" spans="1:6" s="11" customFormat="1" ht="29.25" customHeight="1" x14ac:dyDescent="0.3">
      <c r="A131" s="8">
        <v>44101</v>
      </c>
      <c r="B131" s="17" t="s">
        <v>151</v>
      </c>
      <c r="C131" s="9">
        <v>20219</v>
      </c>
      <c r="D131" s="10"/>
      <c r="E131" s="10"/>
      <c r="F131" s="6">
        <f t="shared" si="1"/>
        <v>20219</v>
      </c>
    </row>
    <row r="132" spans="1:6" s="11" customFormat="1" ht="29.25" customHeight="1" x14ac:dyDescent="0.3">
      <c r="A132" s="8">
        <v>44102</v>
      </c>
      <c r="B132" s="17" t="s">
        <v>152</v>
      </c>
      <c r="C132" s="9">
        <v>484234</v>
      </c>
      <c r="D132" s="10"/>
      <c r="E132" s="10"/>
      <c r="F132" s="6">
        <f t="shared" si="1"/>
        <v>484234</v>
      </c>
    </row>
    <row r="133" spans="1:6" s="11" customFormat="1" ht="29.25" customHeight="1" x14ac:dyDescent="0.3">
      <c r="A133" s="8">
        <v>44105</v>
      </c>
      <c r="B133" s="17" t="s">
        <v>153</v>
      </c>
      <c r="C133" s="9">
        <v>6708127</v>
      </c>
      <c r="D133" s="10"/>
      <c r="E133" s="10"/>
      <c r="F133" s="6">
        <f t="shared" si="1"/>
        <v>6708127</v>
      </c>
    </row>
    <row r="134" spans="1:6" s="11" customFormat="1" ht="29.25" customHeight="1" x14ac:dyDescent="0.3">
      <c r="A134" s="8">
        <v>51101</v>
      </c>
      <c r="B134" s="17" t="s">
        <v>41</v>
      </c>
      <c r="C134" s="9">
        <v>1168406.06</v>
      </c>
      <c r="D134" s="10"/>
      <c r="E134" s="10">
        <v>89610.5</v>
      </c>
      <c r="F134" s="6">
        <f t="shared" si="1"/>
        <v>1258016.56</v>
      </c>
    </row>
    <row r="135" spans="1:6" s="11" customFormat="1" ht="29.25" customHeight="1" x14ac:dyDescent="0.3">
      <c r="A135" s="8">
        <v>51106</v>
      </c>
      <c r="B135" s="17" t="s">
        <v>133</v>
      </c>
      <c r="C135" s="9"/>
      <c r="D135" s="10"/>
      <c r="E135" s="10"/>
      <c r="F135" s="6">
        <f t="shared" si="1"/>
        <v>0</v>
      </c>
    </row>
    <row r="136" spans="1:6" s="11" customFormat="1" ht="29.25" customHeight="1" x14ac:dyDescent="0.3">
      <c r="A136" s="8">
        <v>51107</v>
      </c>
      <c r="B136" s="17" t="s">
        <v>134</v>
      </c>
      <c r="C136" s="9"/>
      <c r="D136" s="10"/>
      <c r="E136" s="10"/>
      <c r="F136" s="6">
        <f t="shared" si="1"/>
        <v>0</v>
      </c>
    </row>
    <row r="137" spans="1:6" s="11" customFormat="1" ht="29.25" customHeight="1" x14ac:dyDescent="0.3">
      <c r="A137" s="8">
        <v>51501</v>
      </c>
      <c r="B137" s="17" t="s">
        <v>42</v>
      </c>
      <c r="C137" s="9">
        <v>2904393.94</v>
      </c>
      <c r="D137" s="10"/>
      <c r="E137" s="10">
        <v>130500</v>
      </c>
      <c r="F137" s="6">
        <f t="shared" si="1"/>
        <v>3034893.94</v>
      </c>
    </row>
    <row r="138" spans="1:6" s="11" customFormat="1" ht="29.25" customHeight="1" x14ac:dyDescent="0.3">
      <c r="A138" s="8">
        <v>51503</v>
      </c>
      <c r="B138" s="17" t="s">
        <v>135</v>
      </c>
      <c r="C138" s="9"/>
      <c r="D138" s="10"/>
      <c r="E138" s="10"/>
      <c r="F138" s="6">
        <f t="shared" si="1"/>
        <v>0</v>
      </c>
    </row>
    <row r="139" spans="1:6" s="11" customFormat="1" ht="29.25" customHeight="1" x14ac:dyDescent="0.3">
      <c r="A139" s="8">
        <v>51901</v>
      </c>
      <c r="B139" s="17" t="s">
        <v>43</v>
      </c>
      <c r="C139" s="9"/>
      <c r="D139" s="10"/>
      <c r="E139" s="10">
        <v>69910</v>
      </c>
      <c r="F139" s="6">
        <f t="shared" si="1"/>
        <v>69910</v>
      </c>
    </row>
    <row r="140" spans="1:6" s="11" customFormat="1" ht="29.25" customHeight="1" x14ac:dyDescent="0.3">
      <c r="A140" s="8">
        <v>52101</v>
      </c>
      <c r="B140" s="17" t="s">
        <v>44</v>
      </c>
      <c r="C140" s="9">
        <v>55613</v>
      </c>
      <c r="D140" s="10"/>
      <c r="E140" s="10"/>
      <c r="F140" s="6">
        <f t="shared" ref="F140:F154" si="2">C140+D140+E140</f>
        <v>55613</v>
      </c>
    </row>
    <row r="141" spans="1:6" s="11" customFormat="1" ht="29.25" customHeight="1" x14ac:dyDescent="0.3">
      <c r="A141" s="8">
        <v>52301</v>
      </c>
      <c r="B141" s="17" t="s">
        <v>45</v>
      </c>
      <c r="C141" s="9">
        <v>63004</v>
      </c>
      <c r="D141" s="10"/>
      <c r="E141" s="10"/>
      <c r="F141" s="6">
        <f t="shared" si="2"/>
        <v>63004</v>
      </c>
    </row>
    <row r="142" spans="1:6" s="11" customFormat="1" ht="29.25" customHeight="1" x14ac:dyDescent="0.3">
      <c r="A142" s="8">
        <v>52901</v>
      </c>
      <c r="B142" s="17" t="s">
        <v>101</v>
      </c>
      <c r="C142" s="9"/>
      <c r="D142" s="10"/>
      <c r="E142" s="10">
        <v>133736.42000000001</v>
      </c>
      <c r="F142" s="6">
        <f t="shared" si="2"/>
        <v>133736.42000000001</v>
      </c>
    </row>
    <row r="143" spans="1:6" s="11" customFormat="1" ht="29.25" customHeight="1" x14ac:dyDescent="0.3">
      <c r="A143" s="8">
        <v>53101</v>
      </c>
      <c r="B143" s="17" t="s">
        <v>46</v>
      </c>
      <c r="C143" s="9">
        <v>1336938</v>
      </c>
      <c r="D143" s="10"/>
      <c r="E143" s="10">
        <v>1881337.1</v>
      </c>
      <c r="F143" s="6">
        <f t="shared" si="2"/>
        <v>3218275.1</v>
      </c>
    </row>
    <row r="144" spans="1:6" s="11" customFormat="1" ht="29.25" customHeight="1" x14ac:dyDescent="0.3">
      <c r="A144" s="8">
        <v>53102</v>
      </c>
      <c r="B144" s="17" t="s">
        <v>46</v>
      </c>
      <c r="C144" s="9"/>
      <c r="D144" s="10"/>
      <c r="E144" s="10"/>
      <c r="F144" s="6">
        <f t="shared" si="2"/>
        <v>0</v>
      </c>
    </row>
    <row r="145" spans="1:9" s="11" customFormat="1" ht="29.25" customHeight="1" x14ac:dyDescent="0.3">
      <c r="A145" s="8">
        <v>53201</v>
      </c>
      <c r="B145" s="17" t="s">
        <v>47</v>
      </c>
      <c r="C145" s="9">
        <v>762665.96</v>
      </c>
      <c r="D145" s="10"/>
      <c r="E145" s="10">
        <v>349151.84</v>
      </c>
      <c r="F145" s="6">
        <f t="shared" si="2"/>
        <v>1111817.8</v>
      </c>
    </row>
    <row r="146" spans="1:9" s="11" customFormat="1" ht="29.25" customHeight="1" x14ac:dyDescent="0.3">
      <c r="A146" s="8">
        <v>53202</v>
      </c>
      <c r="B146" s="17" t="s">
        <v>47</v>
      </c>
      <c r="C146" s="9"/>
      <c r="D146" s="10"/>
      <c r="E146" s="10"/>
      <c r="F146" s="6">
        <f t="shared" si="2"/>
        <v>0</v>
      </c>
    </row>
    <row r="147" spans="1:9" s="11" customFormat="1" ht="29.25" customHeight="1" x14ac:dyDescent="0.3">
      <c r="A147" s="8">
        <v>54101</v>
      </c>
      <c r="B147" s="17" t="s">
        <v>136</v>
      </c>
      <c r="C147" s="9"/>
      <c r="D147" s="10"/>
      <c r="E147" s="10"/>
      <c r="F147" s="6">
        <f t="shared" si="2"/>
        <v>0</v>
      </c>
    </row>
    <row r="148" spans="1:9" s="11" customFormat="1" ht="29.25" customHeight="1" x14ac:dyDescent="0.3">
      <c r="A148" s="8">
        <v>56101</v>
      </c>
      <c r="B148" s="17" t="s">
        <v>48</v>
      </c>
      <c r="C148" s="9"/>
      <c r="D148" s="10"/>
      <c r="E148" s="10"/>
      <c r="F148" s="6">
        <f t="shared" si="2"/>
        <v>0</v>
      </c>
    </row>
    <row r="149" spans="1:9" s="11" customFormat="1" ht="29.25" customHeight="1" x14ac:dyDescent="0.3">
      <c r="A149" s="8">
        <v>56501</v>
      </c>
      <c r="B149" s="17" t="s">
        <v>99</v>
      </c>
      <c r="C149" s="9">
        <v>6068</v>
      </c>
      <c r="D149" s="10"/>
      <c r="E149" s="10">
        <v>2400</v>
      </c>
      <c r="F149" s="6">
        <f t="shared" si="2"/>
        <v>8468</v>
      </c>
    </row>
    <row r="150" spans="1:9" s="11" customFormat="1" ht="29.25" customHeight="1" x14ac:dyDescent="0.3">
      <c r="A150" s="8">
        <v>56601</v>
      </c>
      <c r="B150" s="17" t="s">
        <v>49</v>
      </c>
      <c r="C150" s="9">
        <v>75497</v>
      </c>
      <c r="D150" s="10"/>
      <c r="E150" s="10">
        <v>131236.42000000001</v>
      </c>
      <c r="F150" s="6">
        <f t="shared" si="2"/>
        <v>206733.42</v>
      </c>
    </row>
    <row r="151" spans="1:9" s="11" customFormat="1" ht="29.25" customHeight="1" x14ac:dyDescent="0.3">
      <c r="A151" s="8">
        <v>56602</v>
      </c>
      <c r="B151" s="17" t="s">
        <v>137</v>
      </c>
      <c r="C151" s="9"/>
      <c r="D151" s="10"/>
      <c r="E151" s="10"/>
      <c r="F151" s="6">
        <f t="shared" si="2"/>
        <v>0</v>
      </c>
      <c r="I151" s="24"/>
    </row>
    <row r="152" spans="1:9" s="11" customFormat="1" ht="29.25" customHeight="1" x14ac:dyDescent="0.3">
      <c r="A152" s="8">
        <v>56604</v>
      </c>
      <c r="B152" s="17" t="s">
        <v>138</v>
      </c>
      <c r="C152" s="9"/>
      <c r="D152" s="10"/>
      <c r="E152" s="10"/>
      <c r="F152" s="6">
        <f t="shared" si="2"/>
        <v>0</v>
      </c>
      <c r="I152" s="24"/>
    </row>
    <row r="153" spans="1:9" s="11" customFormat="1" ht="29.25" customHeight="1" x14ac:dyDescent="0.3">
      <c r="A153" s="8">
        <v>59101</v>
      </c>
      <c r="B153" s="17" t="s">
        <v>100</v>
      </c>
      <c r="C153" s="9">
        <v>14117</v>
      </c>
      <c r="D153" s="10"/>
      <c r="E153" s="10"/>
      <c r="F153" s="6">
        <f t="shared" si="2"/>
        <v>14117</v>
      </c>
      <c r="I153" s="25"/>
    </row>
    <row r="154" spans="1:9" s="11" customFormat="1" ht="29.25" customHeight="1" thickBot="1" x14ac:dyDescent="0.35">
      <c r="A154" s="12">
        <v>59901</v>
      </c>
      <c r="B154" s="18" t="s">
        <v>139</v>
      </c>
      <c r="C154" s="13"/>
      <c r="D154" s="13"/>
      <c r="E154" s="13">
        <v>5000</v>
      </c>
      <c r="F154" s="7">
        <f t="shared" si="2"/>
        <v>5000</v>
      </c>
    </row>
    <row r="155" spans="1:9" s="11" customFormat="1" ht="29.25" customHeight="1" thickBot="1" x14ac:dyDescent="0.35">
      <c r="A155" s="14"/>
      <c r="B155" s="14"/>
      <c r="C155" s="15">
        <f>SUM(C9:C154)</f>
        <v>597321609.00000012</v>
      </c>
      <c r="D155" s="15">
        <f>SUM(D9:D154)</f>
        <v>1266179329.6500001</v>
      </c>
      <c r="E155" s="15">
        <f>SUM(E9:E154)</f>
        <v>16892157.190000001</v>
      </c>
      <c r="F155" s="15">
        <f>SUM(F9:F154)</f>
        <v>1880393095.8399999</v>
      </c>
    </row>
    <row r="156" spans="1:9" ht="15" thickTop="1" x14ac:dyDescent="0.3"/>
    <row r="160" spans="1:9" x14ac:dyDescent="0.3">
      <c r="E160" s="4"/>
      <c r="F160" s="5"/>
    </row>
  </sheetData>
  <autoFilter ref="A7:F155">
    <filterColumn colId="2" showButton="0"/>
    <filterColumn colId="3" showButton="0"/>
  </autoFilter>
  <mergeCells count="8">
    <mergeCell ref="A1:F1"/>
    <mergeCell ref="B7:B8"/>
    <mergeCell ref="F7:F8"/>
    <mergeCell ref="A7:A8"/>
    <mergeCell ref="C7:E7"/>
    <mergeCell ref="A5:F5"/>
    <mergeCell ref="A3:F3"/>
    <mergeCell ref="A2:F2"/>
  </mergeCells>
  <pageMargins left="0.70866141732283472" right="0.70866141732283472" top="0.74803149606299213" bottom="0.74803149606299213" header="0.31496062992125984" footer="0.31496062992125984"/>
  <pageSetup scale="74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ADQUISICIONES SECRETARIA  DE SALUD</dc:creator>
  <cp:lastModifiedBy>Windows User</cp:lastModifiedBy>
  <cp:lastPrinted>2023-01-17T23:03:23Z</cp:lastPrinted>
  <dcterms:created xsi:type="dcterms:W3CDTF">2019-01-31T23:56:55Z</dcterms:created>
  <dcterms:modified xsi:type="dcterms:W3CDTF">2023-01-18T00:49:55Z</dcterms:modified>
</cp:coreProperties>
</file>